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aleks\Documents\00 Posao\Takmicenje\2026\Rezultati medjuokruznog\Finalane tabele\"/>
    </mc:Choice>
  </mc:AlternateContent>
  <xr:revisionPtr revIDLastSave="0" documentId="13_ncr:1_{861D4C3C-052C-40E3-B8E4-DCA839686E25}" xr6:coauthVersionLast="47" xr6:coauthVersionMax="47" xr10:uidLastSave="{00000000-0000-0000-0000-000000000000}"/>
  <bookViews>
    <workbookView xWindow="14295" yWindow="0" windowWidth="14610" windowHeight="15585" firstSheet="1" activeTab="3" xr2:uid="{00000000-000D-0000-FFFF-FFFF00000000}"/>
  </bookViews>
  <sheets>
    <sheet name="Izveštaj sa takmičenja" sheetId="1" r:id="rId1"/>
    <sheet name="I, test + eksp." sheetId="2" r:id="rId2"/>
    <sheet name="II, test + eksp." sheetId="3" r:id="rId3"/>
    <sheet name="III + IV, test + eksp." sheetId="4" r:id="rId4"/>
    <sheet name="I + II, test + SIR" sheetId="5" r:id="rId5"/>
    <sheet name="III + IV, test + SIR" sheetId="6" r:id="rId6"/>
  </sheets>
  <definedNames>
    <definedName name="_xlnm._FilterDatabase" localSheetId="4" hidden="1">'I + II, test + SIR'!$B$5:$AG$55</definedName>
    <definedName name="_xlnm._FilterDatabase" localSheetId="1" hidden="1">'I, test + eksp.'!$B$5:$AG$59</definedName>
    <definedName name="_xlnm._FilterDatabase" localSheetId="2" hidden="1">'II, test + eksp.'!$B$5:$AG$40</definedName>
    <definedName name="_xlnm._FilterDatabase" localSheetId="3" hidden="1">'III + IV, test + eksp.'!$B$5:$AG$37</definedName>
    <definedName name="_xlnm._FilterDatabase" localSheetId="5" hidden="1">'III + IV, test + SIR'!$B$5:$AG$55</definedName>
    <definedName name="kf" localSheetId="4">'I + II, test + SIR'!$H$1</definedName>
    <definedName name="kf" localSheetId="2">'II, test + eksp.'!$H$1</definedName>
    <definedName name="kf" localSheetId="3">'III + IV, test + eksp.'!$H$1</definedName>
    <definedName name="kf" localSheetId="5">'III + IV, test + SIR'!$H$1</definedName>
    <definedName name="kf">'I, test + eksp.'!$H$1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56" i="6" l="1"/>
  <c r="AE56" i="6"/>
  <c r="AB56" i="6"/>
  <c r="AA56" i="6"/>
  <c r="Z56" i="6"/>
  <c r="Y56" i="6"/>
  <c r="X56" i="6"/>
  <c r="W56" i="6"/>
  <c r="V56" i="6"/>
  <c r="U56" i="6"/>
  <c r="T56" i="6"/>
  <c r="S56" i="6"/>
  <c r="R56" i="6"/>
  <c r="Q56" i="6"/>
  <c r="P56" i="6"/>
  <c r="O56" i="6"/>
  <c r="N56" i="6"/>
  <c r="M56" i="6"/>
  <c r="L56" i="6"/>
  <c r="K56" i="6"/>
  <c r="J56" i="6"/>
  <c r="I56" i="6"/>
  <c r="AC55" i="6"/>
  <c r="AC54" i="6"/>
  <c r="AC53" i="6"/>
  <c r="AC52" i="6"/>
  <c r="AC51" i="6"/>
  <c r="AC50" i="6"/>
  <c r="AC49" i="6"/>
  <c r="AC48" i="6"/>
  <c r="AC47" i="6"/>
  <c r="AC46" i="6"/>
  <c r="AC45" i="6"/>
  <c r="AC44" i="6"/>
  <c r="AC43" i="6"/>
  <c r="AC42" i="6"/>
  <c r="AC41" i="6"/>
  <c r="AC40" i="6"/>
  <c r="AC39" i="6"/>
  <c r="AC38" i="6"/>
  <c r="AC37" i="6"/>
  <c r="AC36" i="6"/>
  <c r="AC35" i="6"/>
  <c r="AC34" i="6"/>
  <c r="AC33" i="6"/>
  <c r="AC32" i="6"/>
  <c r="AC31" i="6"/>
  <c r="AC30" i="6"/>
  <c r="AC29" i="6"/>
  <c r="AC28" i="6"/>
  <c r="AC27" i="6"/>
  <c r="AC26" i="6"/>
  <c r="AC25" i="6"/>
  <c r="AC24" i="6"/>
  <c r="AC23" i="6"/>
  <c r="AC22" i="6"/>
  <c r="AC21" i="6"/>
  <c r="AC20" i="6"/>
  <c r="AC19" i="6"/>
  <c r="AC18" i="6"/>
  <c r="AC17" i="6"/>
  <c r="AC16" i="6"/>
  <c r="AC15" i="6"/>
  <c r="AC14" i="6"/>
  <c r="AC13" i="6"/>
  <c r="AC12" i="6"/>
  <c r="AC11" i="6"/>
  <c r="AC10" i="6"/>
  <c r="AC9" i="6"/>
  <c r="AC8" i="6"/>
  <c r="AC7" i="6"/>
  <c r="AC6" i="6"/>
  <c r="AC56" i="6" s="1"/>
  <c r="AF56" i="5"/>
  <c r="AE56" i="5"/>
  <c r="AB56" i="5"/>
  <c r="AA56" i="5"/>
  <c r="Z56" i="5"/>
  <c r="Y56" i="5"/>
  <c r="X56" i="5"/>
  <c r="W56" i="5"/>
  <c r="V56" i="5"/>
  <c r="U56" i="5"/>
  <c r="T56" i="5"/>
  <c r="S56" i="5"/>
  <c r="R56" i="5"/>
  <c r="Q56" i="5"/>
  <c r="P56" i="5"/>
  <c r="O56" i="5"/>
  <c r="N56" i="5"/>
  <c r="M56" i="5"/>
  <c r="L56" i="5"/>
  <c r="K56" i="5"/>
  <c r="J56" i="5"/>
  <c r="I56" i="5"/>
  <c r="AC55" i="5"/>
  <c r="AD55" i="5" s="1"/>
  <c r="AG55" i="5" s="1"/>
  <c r="AC54" i="5"/>
  <c r="AD54" i="5" s="1"/>
  <c r="AG54" i="5" s="1"/>
  <c r="AC53" i="5"/>
  <c r="AD53" i="5" s="1"/>
  <c r="AG53" i="5" s="1"/>
  <c r="AC52" i="5"/>
  <c r="AD52" i="5" s="1"/>
  <c r="AG52" i="5" s="1"/>
  <c r="AC51" i="5"/>
  <c r="AD51" i="5" s="1"/>
  <c r="AG51" i="5" s="1"/>
  <c r="AC50" i="5"/>
  <c r="AC49" i="5"/>
  <c r="AC48" i="5"/>
  <c r="AC47" i="5"/>
  <c r="AD47" i="5" s="1"/>
  <c r="AG47" i="5" s="1"/>
  <c r="AC46" i="5"/>
  <c r="AD46" i="5" s="1"/>
  <c r="AG46" i="5" s="1"/>
  <c r="AC45" i="5"/>
  <c r="AD45" i="5" s="1"/>
  <c r="AG45" i="5" s="1"/>
  <c r="AC44" i="5"/>
  <c r="AD44" i="5" s="1"/>
  <c r="AG44" i="5" s="1"/>
  <c r="AC43" i="5"/>
  <c r="AD43" i="5" s="1"/>
  <c r="AG43" i="5" s="1"/>
  <c r="AC42" i="5"/>
  <c r="AC41" i="5"/>
  <c r="AC40" i="5"/>
  <c r="AC39" i="5"/>
  <c r="AD39" i="5" s="1"/>
  <c r="AG39" i="5" s="1"/>
  <c r="AC38" i="5"/>
  <c r="AD38" i="5" s="1"/>
  <c r="AG38" i="5" s="1"/>
  <c r="AC37" i="5"/>
  <c r="AD37" i="5" s="1"/>
  <c r="AG37" i="5" s="1"/>
  <c r="AC36" i="5"/>
  <c r="AD36" i="5" s="1"/>
  <c r="AG36" i="5" s="1"/>
  <c r="AC35" i="5"/>
  <c r="AD35" i="5" s="1"/>
  <c r="AG35" i="5" s="1"/>
  <c r="AC34" i="5"/>
  <c r="AD33" i="5"/>
  <c r="AG33" i="5" s="1"/>
  <c r="AC33" i="5"/>
  <c r="AC32" i="5"/>
  <c r="AC31" i="5"/>
  <c r="AD31" i="5" s="1"/>
  <c r="AG31" i="5" s="1"/>
  <c r="AC30" i="5"/>
  <c r="AD30" i="5" s="1"/>
  <c r="AG30" i="5" s="1"/>
  <c r="AC29" i="5"/>
  <c r="AD29" i="5" s="1"/>
  <c r="AG29" i="5" s="1"/>
  <c r="AC28" i="5"/>
  <c r="AD28" i="5" s="1"/>
  <c r="AG28" i="5" s="1"/>
  <c r="AC27" i="5"/>
  <c r="AD27" i="5" s="1"/>
  <c r="AG27" i="5" s="1"/>
  <c r="AC26" i="5"/>
  <c r="AD25" i="5"/>
  <c r="AG25" i="5" s="1"/>
  <c r="AC25" i="5"/>
  <c r="AC24" i="5"/>
  <c r="AC23" i="5"/>
  <c r="AD23" i="5" s="1"/>
  <c r="AG23" i="5" s="1"/>
  <c r="AC22" i="5"/>
  <c r="AD22" i="5" s="1"/>
  <c r="AG22" i="5" s="1"/>
  <c r="AC21" i="5"/>
  <c r="AD21" i="5" s="1"/>
  <c r="AG21" i="5" s="1"/>
  <c r="AC20" i="5"/>
  <c r="AD20" i="5" s="1"/>
  <c r="AG20" i="5" s="1"/>
  <c r="AC19" i="5"/>
  <c r="AD19" i="5" s="1"/>
  <c r="AG19" i="5" s="1"/>
  <c r="AC18" i="5"/>
  <c r="AD17" i="5"/>
  <c r="AG17" i="5" s="1"/>
  <c r="AC17" i="5"/>
  <c r="AC16" i="5"/>
  <c r="AC15" i="5"/>
  <c r="AD15" i="5" s="1"/>
  <c r="AG15" i="5" s="1"/>
  <c r="AC14" i="5"/>
  <c r="AD14" i="5" s="1"/>
  <c r="AG14" i="5" s="1"/>
  <c r="AC13" i="5"/>
  <c r="AD13" i="5" s="1"/>
  <c r="AG13" i="5" s="1"/>
  <c r="AC12" i="5"/>
  <c r="AD12" i="5" s="1"/>
  <c r="AG12" i="5" s="1"/>
  <c r="AC11" i="5"/>
  <c r="AC56" i="5" s="1"/>
  <c r="AD10" i="5"/>
  <c r="AG10" i="5" s="1"/>
  <c r="AC10" i="5"/>
  <c r="AD9" i="5"/>
  <c r="AG9" i="5" s="1"/>
  <c r="AC9" i="5"/>
  <c r="AC8" i="5"/>
  <c r="AC7" i="5"/>
  <c r="AD7" i="5" s="1"/>
  <c r="AG7" i="5" s="1"/>
  <c r="AC6" i="5"/>
  <c r="AD6" i="5" s="1"/>
  <c r="H1" i="5"/>
  <c r="AD50" i="5" s="1"/>
  <c r="AG50" i="5" s="1"/>
  <c r="AF38" i="4"/>
  <c r="AE38" i="4"/>
  <c r="AB38" i="4"/>
  <c r="AA38" i="4"/>
  <c r="Z38" i="4"/>
  <c r="Y38" i="4"/>
  <c r="X38" i="4"/>
  <c r="W38" i="4"/>
  <c r="V38" i="4"/>
  <c r="U38" i="4"/>
  <c r="T38" i="4"/>
  <c r="S38" i="4"/>
  <c r="R38" i="4"/>
  <c r="Q38" i="4"/>
  <c r="P38" i="4"/>
  <c r="O38" i="4"/>
  <c r="N38" i="4"/>
  <c r="M38" i="4"/>
  <c r="L38" i="4"/>
  <c r="K38" i="4"/>
  <c r="J38" i="4"/>
  <c r="I38" i="4"/>
  <c r="AC36" i="4"/>
  <c r="AC35" i="4"/>
  <c r="AC34" i="4"/>
  <c r="AC33" i="4"/>
  <c r="AC32" i="4"/>
  <c r="AC31" i="4"/>
  <c r="AC30" i="4"/>
  <c r="AC29" i="4"/>
  <c r="AC28" i="4"/>
  <c r="AC27" i="4"/>
  <c r="AC26" i="4"/>
  <c r="AC25" i="4"/>
  <c r="AC24" i="4"/>
  <c r="AC23" i="4"/>
  <c r="AC22" i="4"/>
  <c r="AC21" i="4"/>
  <c r="AC20" i="4"/>
  <c r="AC19" i="4"/>
  <c r="AC18" i="4"/>
  <c r="AC17" i="4"/>
  <c r="AC16" i="4"/>
  <c r="AC15" i="4"/>
  <c r="AC14" i="4"/>
  <c r="AC13" i="4"/>
  <c r="AC12" i="4"/>
  <c r="AC11" i="4"/>
  <c r="AC10" i="4"/>
  <c r="AC9" i="4"/>
  <c r="AC8" i="4"/>
  <c r="AC7" i="4"/>
  <c r="AC6" i="4"/>
  <c r="AF41" i="3"/>
  <c r="AE41" i="3"/>
  <c r="AB41" i="3"/>
  <c r="AA41" i="3"/>
  <c r="Z41" i="3"/>
  <c r="Y41" i="3"/>
  <c r="X41" i="3"/>
  <c r="W41" i="3"/>
  <c r="V41" i="3"/>
  <c r="U41" i="3"/>
  <c r="T41" i="3"/>
  <c r="S41" i="3"/>
  <c r="R41" i="3"/>
  <c r="Q41" i="3"/>
  <c r="P41" i="3"/>
  <c r="O41" i="3"/>
  <c r="N41" i="3"/>
  <c r="M41" i="3"/>
  <c r="L41" i="3"/>
  <c r="K41" i="3"/>
  <c r="J41" i="3"/>
  <c r="I41" i="3"/>
  <c r="AC39" i="3"/>
  <c r="AC38" i="3"/>
  <c r="AC37" i="3"/>
  <c r="AC36" i="3"/>
  <c r="AC35" i="3"/>
  <c r="AC34" i="3"/>
  <c r="AC33" i="3"/>
  <c r="AC32" i="3"/>
  <c r="AC31" i="3"/>
  <c r="AC30" i="3"/>
  <c r="AC29" i="3"/>
  <c r="AC28" i="3"/>
  <c r="AC27" i="3"/>
  <c r="AC26" i="3"/>
  <c r="AC25" i="3"/>
  <c r="AC24" i="3"/>
  <c r="AC23" i="3"/>
  <c r="AC22" i="3"/>
  <c r="AC21" i="3"/>
  <c r="AC20" i="3"/>
  <c r="AC19" i="3"/>
  <c r="AC18" i="3"/>
  <c r="AC17" i="3"/>
  <c r="AC16" i="3"/>
  <c r="AC15" i="3"/>
  <c r="AC14" i="3"/>
  <c r="AC13" i="3"/>
  <c r="AC12" i="3"/>
  <c r="AC11" i="3"/>
  <c r="AC10" i="3"/>
  <c r="AC9" i="3"/>
  <c r="AC8" i="3"/>
  <c r="AC7" i="3"/>
  <c r="AC6" i="3"/>
  <c r="AF60" i="2"/>
  <c r="AE60" i="2"/>
  <c r="AB60" i="2"/>
  <c r="AA60" i="2"/>
  <c r="Z60" i="2"/>
  <c r="Y60" i="2"/>
  <c r="X60" i="2"/>
  <c r="W60" i="2"/>
  <c r="V60" i="2"/>
  <c r="U60" i="2"/>
  <c r="T60" i="2"/>
  <c r="S60" i="2"/>
  <c r="R60" i="2"/>
  <c r="Q60" i="2"/>
  <c r="P60" i="2"/>
  <c r="O60" i="2"/>
  <c r="N60" i="2"/>
  <c r="M60" i="2"/>
  <c r="L60" i="2"/>
  <c r="K60" i="2"/>
  <c r="J60" i="2"/>
  <c r="I60" i="2"/>
  <c r="AC58" i="2"/>
  <c r="AC57" i="2"/>
  <c r="AC56" i="2"/>
  <c r="AC55" i="2"/>
  <c r="AC54" i="2"/>
  <c r="AC53" i="2"/>
  <c r="AC52" i="2"/>
  <c r="AC51" i="2"/>
  <c r="AC50" i="2"/>
  <c r="AC49" i="2"/>
  <c r="AC48" i="2"/>
  <c r="AC47" i="2"/>
  <c r="AC46" i="2"/>
  <c r="AC45" i="2"/>
  <c r="AC44" i="2"/>
  <c r="AC43" i="2"/>
  <c r="AC42" i="2"/>
  <c r="AC41" i="2"/>
  <c r="AC40" i="2"/>
  <c r="AC39" i="2"/>
  <c r="AC38" i="2"/>
  <c r="AC37" i="2"/>
  <c r="AC36" i="2"/>
  <c r="AC35" i="2"/>
  <c r="AC34" i="2"/>
  <c r="AC33" i="2"/>
  <c r="AC32" i="2"/>
  <c r="AC31" i="2"/>
  <c r="AC30" i="2"/>
  <c r="AC29" i="2"/>
  <c r="AC28" i="2"/>
  <c r="AC27" i="2"/>
  <c r="AC26" i="2"/>
  <c r="AC25" i="2"/>
  <c r="AC24" i="2"/>
  <c r="AC23" i="2"/>
  <c r="AC22" i="2"/>
  <c r="AC21" i="2"/>
  <c r="AC20" i="2"/>
  <c r="AC19" i="2"/>
  <c r="AC18" i="2"/>
  <c r="AC17" i="2"/>
  <c r="AC16" i="2"/>
  <c r="AC15" i="2"/>
  <c r="AC14" i="2"/>
  <c r="AC13" i="2"/>
  <c r="AC12" i="2"/>
  <c r="AC11" i="2"/>
  <c r="AC10" i="2"/>
  <c r="AC9" i="2"/>
  <c r="AC8" i="2"/>
  <c r="AC60" i="2" s="1"/>
  <c r="AC7" i="2"/>
  <c r="AC6" i="2"/>
  <c r="AD38" i="3" l="1"/>
  <c r="AG38" i="3" s="1"/>
  <c r="AD22" i="4"/>
  <c r="AG22" i="4" s="1"/>
  <c r="H1" i="2"/>
  <c r="AD17" i="2" s="1"/>
  <c r="AG17" i="2" s="1"/>
  <c r="AD28" i="3"/>
  <c r="AG28" i="3" s="1"/>
  <c r="AD16" i="4"/>
  <c r="AG16" i="4" s="1"/>
  <c r="AD23" i="4"/>
  <c r="AG23" i="4" s="1"/>
  <c r="AD29" i="4"/>
  <c r="AG29" i="4" s="1"/>
  <c r="AG6" i="5"/>
  <c r="AD50" i="2"/>
  <c r="AG50" i="2" s="1"/>
  <c r="AD14" i="3"/>
  <c r="AG14" i="3" s="1"/>
  <c r="H1" i="4"/>
  <c r="AD15" i="4" s="1"/>
  <c r="AG15" i="4" s="1"/>
  <c r="AD24" i="4"/>
  <c r="AG24" i="4" s="1"/>
  <c r="AD31" i="4"/>
  <c r="AG31" i="4" s="1"/>
  <c r="AD51" i="2"/>
  <c r="AG51" i="2" s="1"/>
  <c r="H1" i="3"/>
  <c r="AD13" i="3" s="1"/>
  <c r="AG13" i="3" s="1"/>
  <c r="AD19" i="3"/>
  <c r="AG19" i="3" s="1"/>
  <c r="AD30" i="3"/>
  <c r="AG30" i="3" s="1"/>
  <c r="AD35" i="3"/>
  <c r="AG35" i="3" s="1"/>
  <c r="AD7" i="4"/>
  <c r="AG7" i="4" s="1"/>
  <c r="AD27" i="3"/>
  <c r="AG27" i="3" s="1"/>
  <c r="AD6" i="3"/>
  <c r="AD20" i="3"/>
  <c r="AG20" i="3" s="1"/>
  <c r="AD36" i="3"/>
  <c r="AG36" i="3" s="1"/>
  <c r="AD13" i="4"/>
  <c r="AG13" i="4" s="1"/>
  <c r="AD21" i="3"/>
  <c r="AG21" i="3" s="1"/>
  <c r="AD37" i="3"/>
  <c r="AG37" i="3" s="1"/>
  <c r="AD8" i="4"/>
  <c r="AG8" i="4" s="1"/>
  <c r="AD14" i="4"/>
  <c r="AG14" i="4" s="1"/>
  <c r="AD33" i="4"/>
  <c r="AG33" i="4" s="1"/>
  <c r="AD8" i="5"/>
  <c r="AG8" i="5" s="1"/>
  <c r="AD24" i="5"/>
  <c r="AG24" i="5" s="1"/>
  <c r="AD32" i="5"/>
  <c r="AG32" i="5" s="1"/>
  <c r="AD48" i="5"/>
  <c r="AG48" i="5" s="1"/>
  <c r="H1" i="6"/>
  <c r="AD47" i="6" s="1"/>
  <c r="AG47" i="6" s="1"/>
  <c r="AD16" i="5"/>
  <c r="AG16" i="5" s="1"/>
  <c r="AD40" i="5"/>
  <c r="AG40" i="5" s="1"/>
  <c r="AD6" i="4"/>
  <c r="AD11" i="5"/>
  <c r="AG11" i="5" s="1"/>
  <c r="AC41" i="3"/>
  <c r="AC38" i="4"/>
  <c r="AD49" i="5"/>
  <c r="AG49" i="5" s="1"/>
  <c r="AD41" i="5"/>
  <c r="AG41" i="5" s="1"/>
  <c r="AD26" i="5"/>
  <c r="AG26" i="5" s="1"/>
  <c r="AD42" i="5"/>
  <c r="AG42" i="5" s="1"/>
  <c r="AD18" i="5"/>
  <c r="AG18" i="5" s="1"/>
  <c r="AD34" i="5"/>
  <c r="AG34" i="5" s="1"/>
  <c r="AD21" i="4" l="1"/>
  <c r="AG21" i="4" s="1"/>
  <c r="AD36" i="2"/>
  <c r="AG36" i="2" s="1"/>
  <c r="AD29" i="6"/>
  <c r="AG29" i="6" s="1"/>
  <c r="AD52" i="6"/>
  <c r="AG52" i="6" s="1"/>
  <c r="AD27" i="6"/>
  <c r="AG27" i="6" s="1"/>
  <c r="AD55" i="6"/>
  <c r="AG55" i="6" s="1"/>
  <c r="AD36" i="6"/>
  <c r="AG36" i="6" s="1"/>
  <c r="AG6" i="3"/>
  <c r="AG41" i="3" s="1"/>
  <c r="AD11" i="6"/>
  <c r="AG11" i="6" s="1"/>
  <c r="AD10" i="2"/>
  <c r="AG10" i="2" s="1"/>
  <c r="AD35" i="2"/>
  <c r="AG35" i="2" s="1"/>
  <c r="AD22" i="3"/>
  <c r="AG22" i="3" s="1"/>
  <c r="AD18" i="2"/>
  <c r="AG18" i="2" s="1"/>
  <c r="AD42" i="6"/>
  <c r="AG42" i="6" s="1"/>
  <c r="AD34" i="6"/>
  <c r="AG34" i="6" s="1"/>
  <c r="AD10" i="6"/>
  <c r="AG10" i="6" s="1"/>
  <c r="AD50" i="6"/>
  <c r="AG50" i="6" s="1"/>
  <c r="AD26" i="6"/>
  <c r="AG26" i="6" s="1"/>
  <c r="AD18" i="6"/>
  <c r="AG18" i="6" s="1"/>
  <c r="AD49" i="6"/>
  <c r="AG49" i="6" s="1"/>
  <c r="AD41" i="6"/>
  <c r="AG41" i="6" s="1"/>
  <c r="AD33" i="6"/>
  <c r="AG33" i="6" s="1"/>
  <c r="AD25" i="6"/>
  <c r="AG25" i="6" s="1"/>
  <c r="AD17" i="6"/>
  <c r="AG17" i="6" s="1"/>
  <c r="AD9" i="6"/>
  <c r="AG9" i="6" s="1"/>
  <c r="AD40" i="6"/>
  <c r="AG40" i="6" s="1"/>
  <c r="AD24" i="6"/>
  <c r="AG24" i="6" s="1"/>
  <c r="AD16" i="6"/>
  <c r="AG16" i="6" s="1"/>
  <c r="AD48" i="6"/>
  <c r="AG48" i="6" s="1"/>
  <c r="AD32" i="6"/>
  <c r="AG32" i="6" s="1"/>
  <c r="AD8" i="6"/>
  <c r="AG8" i="6" s="1"/>
  <c r="AD19" i="6"/>
  <c r="AG19" i="6" s="1"/>
  <c r="AD43" i="2"/>
  <c r="AG43" i="2" s="1"/>
  <c r="AD42" i="2"/>
  <c r="AG42" i="2" s="1"/>
  <c r="AD6" i="6"/>
  <c r="AD13" i="6"/>
  <c r="AG13" i="6" s="1"/>
  <c r="AD28" i="6"/>
  <c r="AG28" i="6" s="1"/>
  <c r="AD11" i="2"/>
  <c r="AG11" i="2" s="1"/>
  <c r="AD28" i="2"/>
  <c r="AG28" i="2" s="1"/>
  <c r="AD39" i="6"/>
  <c r="AG39" i="6" s="1"/>
  <c r="AD54" i="6"/>
  <c r="AG54" i="6" s="1"/>
  <c r="AD11" i="3"/>
  <c r="AG11" i="3" s="1"/>
  <c r="AD12" i="3"/>
  <c r="AG12" i="3" s="1"/>
  <c r="AG56" i="5"/>
  <c r="AD31" i="6"/>
  <c r="AG31" i="6" s="1"/>
  <c r="AD46" i="6"/>
  <c r="AG46" i="6" s="1"/>
  <c r="AD26" i="2"/>
  <c r="AG26" i="2" s="1"/>
  <c r="AD25" i="2"/>
  <c r="AG25" i="2" s="1"/>
  <c r="AD14" i="6"/>
  <c r="AG14" i="6" s="1"/>
  <c r="AD44" i="2"/>
  <c r="AG44" i="2" s="1"/>
  <c r="AD44" i="6"/>
  <c r="AG44" i="6" s="1"/>
  <c r="AD53" i="6"/>
  <c r="AG53" i="6" s="1"/>
  <c r="AD12" i="6"/>
  <c r="AG12" i="6" s="1"/>
  <c r="AD51" i="6"/>
  <c r="AG51" i="6" s="1"/>
  <c r="AD37" i="4"/>
  <c r="AG37" i="4" s="1"/>
  <c r="AD28" i="4"/>
  <c r="AG28" i="4" s="1"/>
  <c r="AD36" i="4"/>
  <c r="AG36" i="4" s="1"/>
  <c r="AD20" i="4"/>
  <c r="AG20" i="4" s="1"/>
  <c r="AD12" i="4"/>
  <c r="AG12" i="4" s="1"/>
  <c r="AD25" i="4"/>
  <c r="AG25" i="4" s="1"/>
  <c r="AD17" i="4"/>
  <c r="AG17" i="4" s="1"/>
  <c r="AD9" i="4"/>
  <c r="AG9" i="4" s="1"/>
  <c r="AD27" i="4"/>
  <c r="AG27" i="4" s="1"/>
  <c r="AD35" i="4"/>
  <c r="AG35" i="4" s="1"/>
  <c r="AD19" i="4"/>
  <c r="AG19" i="4" s="1"/>
  <c r="AD11" i="4"/>
  <c r="AG11" i="4" s="1"/>
  <c r="AD26" i="4"/>
  <c r="AG26" i="4" s="1"/>
  <c r="AD18" i="4"/>
  <c r="AG18" i="4" s="1"/>
  <c r="AD10" i="4"/>
  <c r="AG10" i="4" s="1"/>
  <c r="AD34" i="4"/>
  <c r="AG34" i="4" s="1"/>
  <c r="AD56" i="5"/>
  <c r="AD34" i="2"/>
  <c r="AG34" i="2" s="1"/>
  <c r="AD23" i="6"/>
  <c r="AG23" i="6" s="1"/>
  <c r="AD38" i="6"/>
  <c r="AG38" i="6" s="1"/>
  <c r="AD19" i="2"/>
  <c r="AG19" i="2" s="1"/>
  <c r="AD53" i="2"/>
  <c r="AG53" i="2" s="1"/>
  <c r="AD45" i="2"/>
  <c r="AG45" i="2" s="1"/>
  <c r="AD47" i="2"/>
  <c r="AG47" i="2" s="1"/>
  <c r="AD14" i="2"/>
  <c r="AG14" i="2" s="1"/>
  <c r="AD9" i="2"/>
  <c r="AG9" i="2" s="1"/>
  <c r="AD59" i="2"/>
  <c r="AD31" i="2"/>
  <c r="AG31" i="2" s="1"/>
  <c r="AD21" i="2"/>
  <c r="AG21" i="2" s="1"/>
  <c r="AD38" i="2"/>
  <c r="AG38" i="2" s="1"/>
  <c r="AD23" i="2"/>
  <c r="AG23" i="2" s="1"/>
  <c r="AD16" i="2"/>
  <c r="AG16" i="2" s="1"/>
  <c r="AD54" i="2"/>
  <c r="AG54" i="2" s="1"/>
  <c r="AD46" i="2"/>
  <c r="AG46" i="2" s="1"/>
  <c r="AD6" i="2"/>
  <c r="AD57" i="2"/>
  <c r="AG57" i="2" s="1"/>
  <c r="AD49" i="2"/>
  <c r="AG49" i="2" s="1"/>
  <c r="AD41" i="2"/>
  <c r="AG41" i="2" s="1"/>
  <c r="AD13" i="2"/>
  <c r="AG13" i="2" s="1"/>
  <c r="AD56" i="2"/>
  <c r="AG56" i="2" s="1"/>
  <c r="AD30" i="2"/>
  <c r="AG30" i="2" s="1"/>
  <c r="AD48" i="2"/>
  <c r="AG48" i="2" s="1"/>
  <c r="AD40" i="2"/>
  <c r="AG40" i="2" s="1"/>
  <c r="AD37" i="2"/>
  <c r="AG37" i="2" s="1"/>
  <c r="AD33" i="2"/>
  <c r="AG33" i="2" s="1"/>
  <c r="AD15" i="2"/>
  <c r="AG15" i="2" s="1"/>
  <c r="AD8" i="2"/>
  <c r="AG8" i="2" s="1"/>
  <c r="AD22" i="2"/>
  <c r="AG22" i="2" s="1"/>
  <c r="AD55" i="2"/>
  <c r="AG55" i="2" s="1"/>
  <c r="AD39" i="2"/>
  <c r="AG39" i="2" s="1"/>
  <c r="AD29" i="2"/>
  <c r="AG29" i="2" s="1"/>
  <c r="AD7" i="2"/>
  <c r="AG7" i="2" s="1"/>
  <c r="AD21" i="6"/>
  <c r="AG21" i="6" s="1"/>
  <c r="AD20" i="6"/>
  <c r="AG20" i="6" s="1"/>
  <c r="AG6" i="4"/>
  <c r="AD45" i="6"/>
  <c r="AG45" i="6" s="1"/>
  <c r="AD32" i="4"/>
  <c r="AG32" i="4" s="1"/>
  <c r="AD43" i="6"/>
  <c r="AG43" i="6" s="1"/>
  <c r="AD30" i="4"/>
  <c r="AG30" i="4" s="1"/>
  <c r="AD27" i="2"/>
  <c r="AG27" i="2" s="1"/>
  <c r="AD15" i="6"/>
  <c r="AG15" i="6" s="1"/>
  <c r="AD30" i="6"/>
  <c r="AG30" i="6" s="1"/>
  <c r="AD12" i="2"/>
  <c r="AG12" i="2" s="1"/>
  <c r="AD32" i="2"/>
  <c r="AG32" i="2" s="1"/>
  <c r="AD37" i="6"/>
  <c r="AG37" i="6" s="1"/>
  <c r="AD35" i="6"/>
  <c r="AG35" i="6" s="1"/>
  <c r="AD40" i="3"/>
  <c r="AG40" i="3" s="1"/>
  <c r="AD39" i="3"/>
  <c r="AG39" i="3" s="1"/>
  <c r="AD31" i="3"/>
  <c r="AG31" i="3" s="1"/>
  <c r="AD23" i="3"/>
  <c r="AG23" i="3" s="1"/>
  <c r="AD15" i="3"/>
  <c r="AG15" i="3" s="1"/>
  <c r="AD7" i="3"/>
  <c r="AG7" i="3" s="1"/>
  <c r="AD25" i="3"/>
  <c r="AG25" i="3" s="1"/>
  <c r="AD33" i="3"/>
  <c r="AG33" i="3" s="1"/>
  <c r="AD17" i="3"/>
  <c r="AG17" i="3" s="1"/>
  <c r="AD10" i="3"/>
  <c r="AG10" i="3" s="1"/>
  <c r="AD32" i="3"/>
  <c r="AG32" i="3" s="1"/>
  <c r="AD24" i="3"/>
  <c r="AG24" i="3" s="1"/>
  <c r="AD9" i="3"/>
  <c r="AG9" i="3" s="1"/>
  <c r="AD8" i="3"/>
  <c r="AG8" i="3" s="1"/>
  <c r="AD16" i="3"/>
  <c r="AG16" i="3" s="1"/>
  <c r="AD34" i="3"/>
  <c r="AG34" i="3" s="1"/>
  <c r="AD18" i="3"/>
  <c r="AG18" i="3" s="1"/>
  <c r="AD26" i="3"/>
  <c r="AG26" i="3" s="1"/>
  <c r="AD58" i="2"/>
  <c r="AG58" i="2" s="1"/>
  <c r="AD29" i="3"/>
  <c r="AG29" i="3" s="1"/>
  <c r="AD20" i="2"/>
  <c r="AG20" i="2" s="1"/>
  <c r="AD7" i="6"/>
  <c r="AG7" i="6" s="1"/>
  <c r="AD22" i="6"/>
  <c r="AG22" i="6" s="1"/>
  <c r="AD52" i="2"/>
  <c r="AG52" i="2" s="1"/>
  <c r="AD24" i="2"/>
  <c r="AG24" i="2" s="1"/>
  <c r="AG38" i="4" l="1"/>
  <c r="AD38" i="4"/>
  <c r="AD56" i="6"/>
  <c r="AG6" i="6"/>
  <c r="AG56" i="6" s="1"/>
  <c r="AD60" i="2"/>
  <c r="AG6" i="2"/>
  <c r="AG60" i="2" s="1"/>
  <c r="AD41" i="3"/>
</calcChain>
</file>

<file path=xl/sharedStrings.xml><?xml version="1.0" encoding="utf-8"?>
<sst xmlns="http://schemas.openxmlformats.org/spreadsheetml/2006/main" count="916" uniqueCount="308">
  <si>
    <t>Такмичење из хемије</t>
  </si>
  <si>
    <t>Министарство просвете Републике Србије и Српско хемијско друштво</t>
  </si>
  <si>
    <t>Округ</t>
  </si>
  <si>
    <t>Београд</t>
  </si>
  <si>
    <t>Школска управа</t>
  </si>
  <si>
    <t>Адреса школске управе</t>
  </si>
  <si>
    <t>Ранг такмичења</t>
  </si>
  <si>
    <t>Градско</t>
  </si>
  <si>
    <t>Домаћин такмичења</t>
  </si>
  <si>
    <t>Школа/институција домаћин</t>
  </si>
  <si>
    <t>Универзитет у Београду - Хемијски факултет</t>
  </si>
  <si>
    <t>Адреса (улица и број)</t>
  </si>
  <si>
    <t>Студентски трг 12-16</t>
  </si>
  <si>
    <t>Место</t>
  </si>
  <si>
    <t>Телефон/телефакс</t>
  </si>
  <si>
    <t>Електронска пошта</t>
  </si>
  <si>
    <t>Број учесника по категорији такмичења</t>
  </si>
  <si>
    <t>I разред, тест и експерименталне вежбе</t>
  </si>
  <si>
    <t>II разред, тест и експерименталне вежбе</t>
  </si>
  <si>
    <t>I и II разред, тест и самостални истраживачки рад</t>
  </si>
  <si>
    <t>III и IV разред, тест и експерименталне вежбе</t>
  </si>
  <si>
    <t>III и IV разред, тест и самостални истраживачки рад</t>
  </si>
  <si>
    <t>Укупан број учесника</t>
  </si>
  <si>
    <t>Датум</t>
  </si>
  <si>
    <t>Време почетка теоријског дела такмичења</t>
  </si>
  <si>
    <t>Време завршетка теоријског дела такмичења</t>
  </si>
  <si>
    <t>Време почетка практичног дела такмичења</t>
  </si>
  <si>
    <t>Време завршетка практичног дела такмичења</t>
  </si>
  <si>
    <t>Комисија</t>
  </si>
  <si>
    <t>Координатор такмичења</t>
  </si>
  <si>
    <t>Александра Маргетић</t>
  </si>
  <si>
    <t>Представник Министарства</t>
  </si>
  <si>
    <t>Председник комисије</t>
  </si>
  <si>
    <t>Милош Пешић</t>
  </si>
  <si>
    <t>Чланови</t>
  </si>
  <si>
    <t>Гордана Крстић</t>
  </si>
  <si>
    <t>Први разред, тест и експерименталне вежбе</t>
  </si>
  <si>
    <t>Корекциони фактор:</t>
  </si>
  <si>
    <t xml:space="preserve">
</t>
  </si>
  <si>
    <t>Поени</t>
  </si>
  <si>
    <t>Награде</t>
  </si>
  <si>
    <t>Тест</t>
  </si>
  <si>
    <t>Експеримент</t>
  </si>
  <si>
    <t>Укупно</t>
  </si>
  <si>
    <t>№</t>
  </si>
  <si>
    <t>Име</t>
  </si>
  <si>
    <t>Презиме</t>
  </si>
  <si>
    <t>Разред</t>
  </si>
  <si>
    <t>Школа</t>
  </si>
  <si>
    <t>Општина</t>
  </si>
  <si>
    <t>Ментор или предметни професор</t>
  </si>
  <si>
    <t>Σ</t>
  </si>
  <si>
    <t>Кориговано</t>
  </si>
  <si>
    <t>Квалитативна анализа</t>
  </si>
  <si>
    <t>Квантитативна анализа</t>
  </si>
  <si>
    <t xml:space="preserve">Матеја </t>
  </si>
  <si>
    <t>Радета</t>
  </si>
  <si>
    <t>I</t>
  </si>
  <si>
    <t>Математичка гимназија</t>
  </si>
  <si>
    <t>Ивана Вуковић</t>
  </si>
  <si>
    <t>Андреј</t>
  </si>
  <si>
    <t>Богдановић</t>
  </si>
  <si>
    <t>Земунска гимназија</t>
  </si>
  <si>
    <t>Страхиња Милојевић</t>
  </si>
  <si>
    <t>II</t>
  </si>
  <si>
    <t>Петар</t>
  </si>
  <si>
    <t>Шекарић</t>
  </si>
  <si>
    <t>Пета београдска гимназија</t>
  </si>
  <si>
    <t>Меланија Ђошић</t>
  </si>
  <si>
    <t>III</t>
  </si>
  <si>
    <t>Уна</t>
  </si>
  <si>
    <t>Дојкић</t>
  </si>
  <si>
    <t>Вук</t>
  </si>
  <si>
    <t>Крстић</t>
  </si>
  <si>
    <t>Трећа београдска гимназија</t>
  </si>
  <si>
    <t>Милица Зарић</t>
  </si>
  <si>
    <t>Владимир</t>
  </si>
  <si>
    <t>Јовановић</t>
  </si>
  <si>
    <t>Аника Влајић</t>
  </si>
  <si>
    <t>Катарина</t>
  </si>
  <si>
    <t>Олћан</t>
  </si>
  <si>
    <t>Александар</t>
  </si>
  <si>
    <t>Шнајдер</t>
  </si>
  <si>
    <t>Ленка</t>
  </si>
  <si>
    <t>Новаковић</t>
  </si>
  <si>
    <t>Коста</t>
  </si>
  <si>
    <t>Кашћак</t>
  </si>
  <si>
    <t>Прва београдска гимназија</t>
  </si>
  <si>
    <t>Славица Јелић</t>
  </si>
  <si>
    <t>Миља</t>
  </si>
  <si>
    <t>Војчић</t>
  </si>
  <si>
    <t>Девета гимназија ,,Михаило Петровић Алас"</t>
  </si>
  <si>
    <t>Игор Матијашевић</t>
  </si>
  <si>
    <t>Филип</t>
  </si>
  <si>
    <t>Јањић</t>
  </si>
  <si>
    <t>Срђан</t>
  </si>
  <si>
    <t>Милинковић</t>
  </si>
  <si>
    <t>Тринеаеста београдска гимназија</t>
  </si>
  <si>
    <t>Слађана Делић</t>
  </si>
  <si>
    <t>Миа</t>
  </si>
  <si>
    <t>Илић</t>
  </si>
  <si>
    <t>Вукашин</t>
  </si>
  <si>
    <t>Ђекић</t>
  </si>
  <si>
    <t>Јована Загорац</t>
  </si>
  <si>
    <t>Даница</t>
  </si>
  <si>
    <t>Прокић</t>
  </si>
  <si>
    <t>Огњен</t>
  </si>
  <si>
    <t>Рајковић</t>
  </si>
  <si>
    <t>Четврта гимназија у Београду</t>
  </si>
  <si>
    <t>Драгана Анђелковић</t>
  </si>
  <si>
    <t>Карабеговић</t>
  </si>
  <si>
    <t>Тања</t>
  </si>
  <si>
    <t>Живковић</t>
  </si>
  <si>
    <t>Алекса</t>
  </si>
  <si>
    <t>Комлен</t>
  </si>
  <si>
    <t>Хана</t>
  </si>
  <si>
    <t>Хајдињак</t>
  </si>
  <si>
    <t>Мирослава Јовановић</t>
  </si>
  <si>
    <t>Смиља</t>
  </si>
  <si>
    <t>Петровић</t>
  </si>
  <si>
    <t>Милица Брусин</t>
  </si>
  <si>
    <t>Андрија</t>
  </si>
  <si>
    <t>Гајић</t>
  </si>
  <si>
    <t>Весна Љиљак</t>
  </si>
  <si>
    <t>Данило</t>
  </si>
  <si>
    <t>Магделинић</t>
  </si>
  <si>
    <t>Нађа</t>
  </si>
  <si>
    <t>Пиљић</t>
  </si>
  <si>
    <t>Кецман</t>
  </si>
  <si>
    <t>Лука</t>
  </si>
  <si>
    <t>Дванаестa београдскa гимназијa</t>
  </si>
  <si>
    <t>Катарина Михајловић</t>
  </si>
  <si>
    <t>Милица</t>
  </si>
  <si>
    <t>Босиљчић</t>
  </si>
  <si>
    <t>Рачунарска гимназија</t>
  </si>
  <si>
    <t>Зора Спалевић</t>
  </si>
  <si>
    <t>Наталија</t>
  </si>
  <si>
    <t>Калина</t>
  </si>
  <si>
    <t>Божовић</t>
  </si>
  <si>
    <t>Босић</t>
  </si>
  <si>
    <t>Четрнаеста београдска гимназија</t>
  </si>
  <si>
    <t>Наташа Диздаревић</t>
  </si>
  <si>
    <t>Лелићанин</t>
  </si>
  <si>
    <t>Мирјана Алексић</t>
  </si>
  <si>
    <t>Наташа</t>
  </si>
  <si>
    <t>Михаило</t>
  </si>
  <si>
    <t>Вукотић</t>
  </si>
  <si>
    <t>Лена</t>
  </si>
  <si>
    <t>Величковић</t>
  </si>
  <si>
    <t>Осма београдска гимназија</t>
  </si>
  <si>
    <t>Теодора Милић</t>
  </si>
  <si>
    <t>Тара</t>
  </si>
  <si>
    <t>Павићевић</t>
  </si>
  <si>
    <t>Лончар</t>
  </si>
  <si>
    <t>Ђорђе</t>
  </si>
  <si>
    <t>Васић</t>
  </si>
  <si>
    <t>Дарија</t>
  </si>
  <si>
    <t>Левоњук</t>
  </si>
  <si>
    <t>Катарина Митрић</t>
  </si>
  <si>
    <t>Алексић</t>
  </si>
  <si>
    <t>Лазар</t>
  </si>
  <si>
    <t>Радовановић</t>
  </si>
  <si>
    <t>Катарина Булатовић</t>
  </si>
  <si>
    <t>Тајана</t>
  </si>
  <si>
    <t>Бошковић</t>
  </si>
  <si>
    <t>Милан Ђорђевић</t>
  </si>
  <si>
    <t>Максимовић</t>
  </si>
  <si>
    <t>Тринаеста београдска гимназија</t>
  </si>
  <si>
    <t>Маша</t>
  </si>
  <si>
    <t>Митровић</t>
  </si>
  <si>
    <t>Десета београдска гимназија</t>
  </si>
  <si>
    <t>Јовица Плавшић</t>
  </si>
  <si>
    <t>Александра</t>
  </si>
  <si>
    <t>Иличевскаја</t>
  </si>
  <si>
    <t>Лалић</t>
  </si>
  <si>
    <t>Елена</t>
  </si>
  <si>
    <t>Миленковић</t>
  </si>
  <si>
    <t>Марко</t>
  </si>
  <si>
    <t>Марчета</t>
  </si>
  <si>
    <t>Дајана Јањић</t>
  </si>
  <si>
    <t>Павловић</t>
  </si>
  <si>
    <t>Неда</t>
  </si>
  <si>
    <t>Луковић</t>
  </si>
  <si>
    <t>Симона</t>
  </si>
  <si>
    <t>Ковачевић</t>
  </si>
  <si>
    <t>Михајло</t>
  </si>
  <si>
    <t>Игумановић</t>
  </si>
  <si>
    <t>Милица Зарић Јовановић</t>
  </si>
  <si>
    <t>Јана</t>
  </si>
  <si>
    <t>Успешност:</t>
  </si>
  <si>
    <t>Други разред, тест и експерименталне вежбе</t>
  </si>
  <si>
    <t>Килибарда</t>
  </si>
  <si>
    <t>Вујадиновић</t>
  </si>
  <si>
    <t>Милош</t>
  </si>
  <si>
    <t>Симић</t>
  </si>
  <si>
    <t>Исидора Богетић</t>
  </si>
  <si>
    <t>Самарџић</t>
  </si>
  <si>
    <t>Страхиња</t>
  </si>
  <si>
    <t>Добријевић</t>
  </si>
  <si>
    <t>Тодоровић</t>
  </si>
  <si>
    <t>Жељко Галин</t>
  </si>
  <si>
    <t>Ирена Беговић Антанасковић</t>
  </si>
  <si>
    <t>Бајкић</t>
  </si>
  <si>
    <t>Алабурић</t>
  </si>
  <si>
    <t>Церовић</t>
  </si>
  <si>
    <t>Стојановић</t>
  </si>
  <si>
    <t xml:space="preserve">Вукан </t>
  </si>
  <si>
    <t>Радовић</t>
  </si>
  <si>
    <t>Јасна Петровић</t>
  </si>
  <si>
    <t>Димитрије</t>
  </si>
  <si>
    <t>Гојовић</t>
  </si>
  <si>
    <t>Јована</t>
  </si>
  <si>
    <t>Карић</t>
  </si>
  <si>
    <t xml:space="preserve">Никола </t>
  </si>
  <si>
    <t>Амповски</t>
  </si>
  <si>
    <t>Анђелина</t>
  </si>
  <si>
    <t>Јелена Стојковић</t>
  </si>
  <si>
    <t>Иван</t>
  </si>
  <si>
    <t>Вуковић</t>
  </si>
  <si>
    <t>Драган</t>
  </si>
  <si>
    <t>Кнежевић</t>
  </si>
  <si>
    <t>Бранка Кабаница</t>
  </si>
  <si>
    <t>Мила</t>
  </si>
  <si>
    <t>Станковић</t>
  </si>
  <si>
    <t>Ранка Мишановић</t>
  </si>
  <si>
    <t>Предраг</t>
  </si>
  <si>
    <t>Билић</t>
  </si>
  <si>
    <t>Годана Стојиљковић</t>
  </si>
  <si>
    <t>Мандић</t>
  </si>
  <si>
    <t>Николина</t>
  </si>
  <si>
    <t>Ненадић</t>
  </si>
  <si>
    <t>Пајкић</t>
  </si>
  <si>
    <t>Сара</t>
  </si>
  <si>
    <t>Јошић</t>
  </si>
  <si>
    <t xml:space="preserve">Јован </t>
  </si>
  <si>
    <t>Грабуловски</t>
  </si>
  <si>
    <t>Лекић</t>
  </si>
  <si>
    <t>Ања</t>
  </si>
  <si>
    <t>Цветковић</t>
  </si>
  <si>
    <t>Стевановић</t>
  </si>
  <si>
    <t>Марија</t>
  </si>
  <si>
    <t>Марковић</t>
  </si>
  <si>
    <t>Гимназија Младеновац</t>
  </si>
  <si>
    <t>Младеновац</t>
  </si>
  <si>
    <t>Марија Петровић</t>
  </si>
  <si>
    <t>Дуња</t>
  </si>
  <si>
    <t>Ћосић</t>
  </si>
  <si>
    <t>Ива</t>
  </si>
  <si>
    <t>Нешковић</t>
  </si>
  <si>
    <t>Ивета</t>
  </si>
  <si>
    <t>Бокор</t>
  </si>
  <si>
    <t>Трећи и четврти разред, тест и експерименталне вежбе</t>
  </si>
  <si>
    <t>Дробњаковић</t>
  </si>
  <si>
    <t>IV</t>
  </si>
  <si>
    <t>Ирина</t>
  </si>
  <si>
    <t>Алимпијевић</t>
  </si>
  <si>
    <t>Урош</t>
  </si>
  <si>
    <t>Весна Нововић</t>
  </si>
  <si>
    <t>Буковчић</t>
  </si>
  <si>
    <t>Јован</t>
  </si>
  <si>
    <t>Кулезић</t>
  </si>
  <si>
    <t>Гаћеша</t>
  </si>
  <si>
    <t>Гимназија "Стефан Немања"</t>
  </si>
  <si>
    <t>Новица Миловановић</t>
  </si>
  <si>
    <t>Тамара Савић</t>
  </si>
  <si>
    <t>Василије</t>
  </si>
  <si>
    <t>Плескоњић</t>
  </si>
  <si>
    <t>Вања</t>
  </si>
  <si>
    <t>Сарић</t>
  </si>
  <si>
    <t>Ђурковић</t>
  </si>
  <si>
    <t>Данијела Малинар</t>
  </si>
  <si>
    <t>Вербић</t>
  </si>
  <si>
    <t>Сергеј</t>
  </si>
  <si>
    <t>Хинић</t>
  </si>
  <si>
    <t>Искра</t>
  </si>
  <si>
    <t>Гњидић</t>
  </si>
  <si>
    <t>Бутрић</t>
  </si>
  <si>
    <t>Буквић</t>
  </si>
  <si>
    <t>Вукојевић</t>
  </si>
  <si>
    <t>Мара</t>
  </si>
  <si>
    <t>Станишић</t>
  </si>
  <si>
    <t>Гимназија "Руђер Бошковић"</t>
  </si>
  <si>
    <t>Весна Васић</t>
  </si>
  <si>
    <t>Анђелија</t>
  </si>
  <si>
    <t>Лазић</t>
  </si>
  <si>
    <t>Ђорђевић</t>
  </si>
  <si>
    <t>Ивана Димитријевић Петровић</t>
  </si>
  <si>
    <t>Петковић</t>
  </si>
  <si>
    <t>Пешић</t>
  </si>
  <si>
    <t>Веселиновић</t>
  </si>
  <si>
    <t>Хип</t>
  </si>
  <si>
    <t>Стаматовић</t>
  </si>
  <si>
    <t>Јокић</t>
  </si>
  <si>
    <t>Богдан</t>
  </si>
  <si>
    <t>Ђурић Веселиновић</t>
  </si>
  <si>
    <t>Теа</t>
  </si>
  <si>
    <t>Мишчевић</t>
  </si>
  <si>
    <t>Петра</t>
  </si>
  <si>
    <t>Сташа</t>
  </si>
  <si>
    <t>Ристовић</t>
  </si>
  <si>
    <t>Александра Петровић</t>
  </si>
  <si>
    <t>Први и други разред, тест и самостални истраживачки рад</t>
  </si>
  <si>
    <t>Израда рада</t>
  </si>
  <si>
    <t>Одбрана рада</t>
  </si>
  <si>
    <t>Трајковић</t>
  </si>
  <si>
    <t>Андреј Дедић</t>
  </si>
  <si>
    <t>Трећи и четврти разред, тест и самостални истраживачки рад</t>
  </si>
  <si>
    <t>похвалница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</si>
</sst>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yy\ h:mm:ss"/>
    <numFmt numFmtId="165" formatCode="0.0"/>
  </numFmts>
  <fonts count="11" x14ac:knownFonts="1">
    <font>
      <sz val="10"/>
      <color rgb="FF000000"/>
      <name val="Arial"/>
      <scheme val="minor"/>
    </font>
    <font>
      <sz val="10"/>
      <color rgb="FF000000"/>
      <name val="Arial"/>
    </font>
    <font>
      <b/>
      <sz val="14"/>
      <color rgb="FF000000"/>
      <name val="Arial"/>
    </font>
    <font>
      <b/>
      <sz val="10"/>
      <color rgb="FF000000"/>
      <name val="Arial"/>
    </font>
    <font>
      <sz val="10"/>
      <color theme="1"/>
      <name val="Arial"/>
    </font>
    <font>
      <i/>
      <sz val="10"/>
      <color rgb="FF000000"/>
      <name val="Arial"/>
    </font>
    <font>
      <sz val="10"/>
      <name val="Arial"/>
    </font>
    <font>
      <u/>
      <sz val="10"/>
      <color rgb="FF0000FF"/>
      <name val="Arial"/>
    </font>
    <font>
      <i/>
      <sz val="10"/>
      <color theme="1"/>
      <name val="Arial"/>
    </font>
    <font>
      <sz val="10"/>
      <color theme="1"/>
      <name val="Arial"/>
    </font>
    <font>
      <sz val="10"/>
      <color theme="1"/>
      <name val="Arial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CCCC"/>
        <bgColor rgb="FFCCCCCC"/>
      </patternFill>
    </fill>
    <fill>
      <patternFill patternType="solid">
        <fgColor rgb="FFD9D9D9"/>
        <bgColor rgb="FFD9D9D9"/>
      </patternFill>
    </fill>
  </fills>
  <borders count="5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dotted">
        <color rgb="FF000000"/>
      </right>
      <top style="thin">
        <color rgb="FF000000"/>
      </top>
      <bottom style="medium">
        <color rgb="FF000000"/>
      </bottom>
      <diagonal/>
    </border>
    <border>
      <left style="dotted">
        <color rgb="FF000000"/>
      </left>
      <right style="dotted">
        <color rgb="FF000000"/>
      </right>
      <top style="thin">
        <color rgb="FF000000"/>
      </top>
      <bottom style="medium">
        <color rgb="FF000000"/>
      </bottom>
      <diagonal/>
    </border>
    <border>
      <left style="dotted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dotted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dotted">
        <color rgb="FF000000"/>
      </right>
      <top style="medium">
        <color rgb="FF000000"/>
      </top>
      <bottom style="medium">
        <color rgb="FF000000"/>
      </bottom>
      <diagonal/>
    </border>
    <border>
      <left style="dotted">
        <color rgb="FF000000"/>
      </left>
      <right style="dotted">
        <color rgb="FF000000"/>
      </right>
      <top style="medium">
        <color rgb="FF000000"/>
      </top>
      <bottom style="medium">
        <color rgb="FF000000"/>
      </bottom>
      <diagonal/>
    </border>
    <border>
      <left style="dotted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dotted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/>
      <bottom style="medium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/>
    <xf numFmtId="0" fontId="4" fillId="0" borderId="1" xfId="0" applyFont="1" applyBorder="1" applyAlignment="1">
      <alignment wrapText="1"/>
    </xf>
    <xf numFmtId="0" fontId="5" fillId="0" borderId="2" xfId="0" applyFont="1" applyBorder="1" applyAlignment="1">
      <alignment horizontal="right" vertical="center"/>
    </xf>
    <xf numFmtId="0" fontId="1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wrapText="1"/>
    </xf>
    <xf numFmtId="49" fontId="7" fillId="0" borderId="2" xfId="0" applyNumberFormat="1" applyFont="1" applyBorder="1" applyAlignment="1">
      <alignment horizontal="left" vertical="center" wrapText="1"/>
    </xf>
    <xf numFmtId="164" fontId="1" fillId="0" borderId="2" xfId="0" applyNumberFormat="1" applyFont="1" applyBorder="1" applyAlignment="1">
      <alignment horizontal="left" vertical="center" wrapText="1"/>
    </xf>
    <xf numFmtId="20" fontId="1" fillId="0" borderId="2" xfId="0" applyNumberFormat="1" applyFont="1" applyBorder="1" applyAlignment="1">
      <alignment horizontal="left" vertical="center" wrapText="1"/>
    </xf>
    <xf numFmtId="0" fontId="1" fillId="0" borderId="2" xfId="0" applyFont="1" applyBorder="1" applyAlignment="1">
      <alignment vertical="center"/>
    </xf>
    <xf numFmtId="0" fontId="9" fillId="0" borderId="2" xfId="0" applyFont="1" applyBorder="1" applyAlignment="1">
      <alignment horizontal="center"/>
    </xf>
    <xf numFmtId="0" fontId="10" fillId="0" borderId="0" xfId="0" applyFont="1" applyAlignment="1">
      <alignment horizontal="center" vertical="center"/>
    </xf>
    <xf numFmtId="0" fontId="10" fillId="3" borderId="7" xfId="0" applyFont="1" applyFill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/>
    </xf>
    <xf numFmtId="0" fontId="10" fillId="3" borderId="17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3" borderId="18" xfId="0" applyFont="1" applyFill="1" applyBorder="1" applyAlignment="1">
      <alignment horizontal="center" vertical="center"/>
    </xf>
    <xf numFmtId="0" fontId="10" fillId="3" borderId="17" xfId="0" applyFont="1" applyFill="1" applyBorder="1" applyAlignment="1">
      <alignment horizontal="center" vertical="center" wrapText="1"/>
    </xf>
    <xf numFmtId="0" fontId="10" fillId="3" borderId="22" xfId="0" applyFont="1" applyFill="1" applyBorder="1" applyAlignment="1">
      <alignment horizontal="center" vertical="center"/>
    </xf>
    <xf numFmtId="0" fontId="10" fillId="3" borderId="23" xfId="0" applyFont="1" applyFill="1" applyBorder="1" applyAlignment="1">
      <alignment horizontal="center" vertical="center"/>
    </xf>
    <xf numFmtId="0" fontId="10" fillId="3" borderId="24" xfId="0" applyFont="1" applyFill="1" applyBorder="1" applyAlignment="1">
      <alignment horizontal="center" vertical="center"/>
    </xf>
    <xf numFmtId="0" fontId="10" fillId="3" borderId="25" xfId="0" applyFont="1" applyFill="1" applyBorder="1" applyAlignment="1">
      <alignment horizontal="center" vertical="center"/>
    </xf>
    <xf numFmtId="0" fontId="10" fillId="3" borderId="26" xfId="0" applyFont="1" applyFill="1" applyBorder="1" applyAlignment="1">
      <alignment horizontal="center" vertical="center"/>
    </xf>
    <xf numFmtId="0" fontId="10" fillId="3" borderId="24" xfId="0" applyFont="1" applyFill="1" applyBorder="1" applyAlignment="1">
      <alignment horizontal="center" vertical="center" wrapText="1"/>
    </xf>
    <xf numFmtId="0" fontId="10" fillId="3" borderId="27" xfId="0" applyFont="1" applyFill="1" applyBorder="1" applyAlignment="1">
      <alignment horizontal="center" vertical="center"/>
    </xf>
    <xf numFmtId="0" fontId="10" fillId="3" borderId="28" xfId="0" applyFont="1" applyFill="1" applyBorder="1" applyAlignment="1">
      <alignment horizontal="center" vertical="center"/>
    </xf>
    <xf numFmtId="0" fontId="10" fillId="3" borderId="29" xfId="0" applyFont="1" applyFill="1" applyBorder="1" applyAlignment="1">
      <alignment horizontal="center" vertical="center"/>
    </xf>
    <xf numFmtId="0" fontId="10" fillId="3" borderId="30" xfId="0" applyFont="1" applyFill="1" applyBorder="1" applyAlignment="1">
      <alignment horizontal="center" vertical="center"/>
    </xf>
    <xf numFmtId="0" fontId="10" fillId="3" borderId="31" xfId="0" applyFont="1" applyFill="1" applyBorder="1" applyAlignment="1">
      <alignment horizontal="center" vertical="center"/>
    </xf>
    <xf numFmtId="0" fontId="10" fillId="3" borderId="27" xfId="0" applyFont="1" applyFill="1" applyBorder="1" applyAlignment="1">
      <alignment horizontal="center" vertical="center" wrapText="1"/>
    </xf>
    <xf numFmtId="0" fontId="10" fillId="3" borderId="32" xfId="0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10" fillId="0" borderId="12" xfId="0" applyFont="1" applyBorder="1" applyAlignment="1">
      <alignment horizontal="left" vertical="center"/>
    </xf>
    <xf numFmtId="0" fontId="10" fillId="0" borderId="14" xfId="0" applyFont="1" applyBorder="1" applyAlignment="1">
      <alignment horizontal="left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left" vertical="center"/>
    </xf>
    <xf numFmtId="0" fontId="10" fillId="0" borderId="13" xfId="0" applyFont="1" applyBorder="1" applyAlignment="1">
      <alignment horizontal="center" vertical="center"/>
    </xf>
    <xf numFmtId="4" fontId="10" fillId="0" borderId="33" xfId="0" applyNumberFormat="1" applyFont="1" applyBorder="1" applyAlignment="1">
      <alignment horizontal="center" vertical="center"/>
    </xf>
    <xf numFmtId="165" fontId="10" fillId="0" borderId="9" xfId="0" applyNumberFormat="1" applyFont="1" applyBorder="1" applyAlignment="1">
      <alignment horizontal="center" vertical="center"/>
    </xf>
    <xf numFmtId="165" fontId="10" fillId="0" borderId="13" xfId="0" applyNumberFormat="1" applyFont="1" applyBorder="1" applyAlignment="1">
      <alignment horizontal="center" vertical="center"/>
    </xf>
    <xf numFmtId="165" fontId="10" fillId="0" borderId="14" xfId="0" applyNumberFormat="1" applyFont="1" applyBorder="1" applyAlignment="1">
      <alignment horizontal="center" vertical="center"/>
    </xf>
    <xf numFmtId="165" fontId="10" fillId="0" borderId="34" xfId="0" applyNumberFormat="1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35" xfId="0" applyFont="1" applyBorder="1" applyAlignment="1">
      <alignment horizontal="left" vertical="center"/>
    </xf>
    <xf numFmtId="0" fontId="10" fillId="0" borderId="34" xfId="0" applyFont="1" applyBorder="1" applyAlignment="1">
      <alignment horizontal="left" vertical="center"/>
    </xf>
    <xf numFmtId="0" fontId="10" fillId="0" borderId="35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4" fontId="10" fillId="0" borderId="3" xfId="0" applyNumberFormat="1" applyFont="1" applyBorder="1" applyAlignment="1">
      <alignment horizontal="center" vertical="center"/>
    </xf>
    <xf numFmtId="165" fontId="10" fillId="0" borderId="17" xfId="0" applyNumberFormat="1" applyFont="1" applyBorder="1" applyAlignment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10" fillId="0" borderId="22" xfId="0" applyFont="1" applyBorder="1" applyAlignment="1">
      <alignment horizontal="center" vertical="center"/>
    </xf>
    <xf numFmtId="0" fontId="10" fillId="0" borderId="36" xfId="0" applyFont="1" applyBorder="1" applyAlignment="1">
      <alignment horizontal="left" vertical="center"/>
    </xf>
    <xf numFmtId="0" fontId="10" fillId="0" borderId="37" xfId="0" applyFont="1" applyBorder="1" applyAlignment="1">
      <alignment horizontal="left" vertical="center"/>
    </xf>
    <xf numFmtId="0" fontId="10" fillId="0" borderId="36" xfId="0" applyFont="1" applyBorder="1" applyAlignment="1">
      <alignment horizontal="center" vertical="center"/>
    </xf>
    <xf numFmtId="0" fontId="10" fillId="0" borderId="38" xfId="0" applyFont="1" applyBorder="1" applyAlignment="1">
      <alignment horizontal="left" vertical="center"/>
    </xf>
    <xf numFmtId="0" fontId="10" fillId="0" borderId="38" xfId="0" applyFont="1" applyBorder="1" applyAlignment="1">
      <alignment horizontal="center" vertical="center"/>
    </xf>
    <xf numFmtId="4" fontId="10" fillId="0" borderId="39" xfId="0" applyNumberFormat="1" applyFont="1" applyBorder="1" applyAlignment="1">
      <alignment horizontal="center" vertical="center"/>
    </xf>
    <xf numFmtId="165" fontId="10" fillId="0" borderId="24" xfId="0" applyNumberFormat="1" applyFont="1" applyBorder="1" applyAlignment="1">
      <alignment horizontal="center" vertical="center"/>
    </xf>
    <xf numFmtId="165" fontId="10" fillId="0" borderId="38" xfId="0" applyNumberFormat="1" applyFont="1" applyBorder="1" applyAlignment="1">
      <alignment horizontal="center" vertical="center"/>
    </xf>
    <xf numFmtId="165" fontId="10" fillId="0" borderId="37" xfId="0" applyNumberFormat="1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4" fontId="10" fillId="0" borderId="26" xfId="0" applyNumberFormat="1" applyFont="1" applyBorder="1" applyAlignment="1">
      <alignment horizontal="center" vertical="center"/>
    </xf>
    <xf numFmtId="0" fontId="10" fillId="0" borderId="37" xfId="0" applyFont="1" applyBorder="1" applyAlignment="1">
      <alignment horizontal="center" vertical="center"/>
    </xf>
    <xf numFmtId="0" fontId="10" fillId="0" borderId="40" xfId="0" applyFont="1" applyBorder="1" applyAlignment="1">
      <alignment horizontal="center" vertical="center"/>
    </xf>
    <xf numFmtId="0" fontId="10" fillId="0" borderId="41" xfId="0" applyFont="1" applyBorder="1" applyAlignment="1">
      <alignment horizontal="center" vertical="center"/>
    </xf>
    <xf numFmtId="0" fontId="10" fillId="0" borderId="42" xfId="0" applyFont="1" applyBorder="1" applyAlignment="1">
      <alignment horizontal="center" vertical="center"/>
    </xf>
    <xf numFmtId="0" fontId="10" fillId="0" borderId="43" xfId="0" applyFont="1" applyBorder="1" applyAlignment="1">
      <alignment horizontal="center" vertical="center"/>
    </xf>
    <xf numFmtId="4" fontId="10" fillId="0" borderId="44" xfId="0" applyNumberFormat="1" applyFont="1" applyBorder="1" applyAlignment="1">
      <alignment horizontal="center" vertical="center"/>
    </xf>
    <xf numFmtId="165" fontId="10" fillId="0" borderId="45" xfId="0" applyNumberFormat="1" applyFont="1" applyBorder="1" applyAlignment="1">
      <alignment horizontal="center" vertical="center"/>
    </xf>
    <xf numFmtId="165" fontId="10" fillId="0" borderId="41" xfId="0" applyNumberFormat="1" applyFont="1" applyBorder="1" applyAlignment="1">
      <alignment horizontal="center" vertical="center"/>
    </xf>
    <xf numFmtId="165" fontId="10" fillId="0" borderId="46" xfId="0" applyNumberFormat="1" applyFont="1" applyBorder="1" applyAlignment="1">
      <alignment horizontal="center" vertical="center"/>
    </xf>
    <xf numFmtId="165" fontId="10" fillId="0" borderId="47" xfId="0" applyNumberFormat="1" applyFont="1" applyBorder="1" applyAlignment="1">
      <alignment horizontal="center" vertical="center"/>
    </xf>
    <xf numFmtId="0" fontId="9" fillId="0" borderId="35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36" xfId="0" applyFont="1" applyBorder="1" applyAlignment="1">
      <alignment horizontal="center"/>
    </xf>
    <xf numFmtId="0" fontId="9" fillId="0" borderId="38" xfId="0" applyFont="1" applyBorder="1" applyAlignment="1">
      <alignment horizontal="center"/>
    </xf>
    <xf numFmtId="165" fontId="10" fillId="0" borderId="48" xfId="0" applyNumberFormat="1" applyFont="1" applyBorder="1" applyAlignment="1">
      <alignment horizontal="center" vertical="center"/>
    </xf>
    <xf numFmtId="2" fontId="10" fillId="0" borderId="33" xfId="0" applyNumberFormat="1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center" vertical="center"/>
    </xf>
    <xf numFmtId="2" fontId="10" fillId="0" borderId="39" xfId="0" applyNumberFormat="1" applyFont="1" applyBorder="1" applyAlignment="1">
      <alignment horizontal="center" vertical="center"/>
    </xf>
    <xf numFmtId="2" fontId="10" fillId="0" borderId="26" xfId="0" applyNumberFormat="1" applyFont="1" applyBorder="1" applyAlignment="1">
      <alignment horizontal="center" vertical="center"/>
    </xf>
    <xf numFmtId="2" fontId="10" fillId="0" borderId="44" xfId="0" applyNumberFormat="1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44" xfId="0" applyFont="1" applyBorder="1" applyAlignment="1">
      <alignment horizontal="center" vertical="center"/>
    </xf>
    <xf numFmtId="0" fontId="10" fillId="0" borderId="48" xfId="0" applyFont="1" applyBorder="1" applyAlignment="1">
      <alignment horizontal="center" vertical="center"/>
    </xf>
    <xf numFmtId="0" fontId="10" fillId="0" borderId="46" xfId="0" applyFont="1" applyBorder="1" applyAlignment="1">
      <alignment horizontal="center" vertical="center"/>
    </xf>
    <xf numFmtId="0" fontId="10" fillId="0" borderId="47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2" borderId="4" xfId="0" applyFont="1" applyFill="1" applyBorder="1" applyAlignment="1">
      <alignment horizontal="center" vertical="center"/>
    </xf>
    <xf numFmtId="0" fontId="6" fillId="0" borderId="5" xfId="0" applyFont="1" applyBorder="1"/>
    <xf numFmtId="0" fontId="8" fillId="0" borderId="0" xfId="0" applyFont="1" applyAlignment="1">
      <alignment horizontal="center"/>
    </xf>
    <xf numFmtId="0" fontId="6" fillId="0" borderId="6" xfId="0" applyFont="1" applyBorder="1"/>
    <xf numFmtId="0" fontId="10" fillId="3" borderId="12" xfId="0" applyFont="1" applyFill="1" applyBorder="1" applyAlignment="1">
      <alignment horizontal="center" vertical="center"/>
    </xf>
    <xf numFmtId="0" fontId="6" fillId="0" borderId="13" xfId="0" applyFont="1" applyBorder="1"/>
    <xf numFmtId="0" fontId="6" fillId="0" borderId="14" xfId="0" applyFont="1" applyBorder="1"/>
    <xf numFmtId="0" fontId="10" fillId="3" borderId="19" xfId="0" applyFont="1" applyFill="1" applyBorder="1" applyAlignment="1">
      <alignment horizontal="center" vertical="center"/>
    </xf>
    <xf numFmtId="0" fontId="6" fillId="0" borderId="20" xfId="0" applyFont="1" applyBorder="1"/>
    <xf numFmtId="0" fontId="6" fillId="0" borderId="21" xfId="0" applyFont="1" applyBorder="1"/>
    <xf numFmtId="0" fontId="10" fillId="0" borderId="49" xfId="0" applyFont="1" applyBorder="1" applyAlignment="1">
      <alignment horizontal="center" vertical="center"/>
    </xf>
    <xf numFmtId="0" fontId="10" fillId="0" borderId="50" xfId="0" applyFont="1" applyBorder="1" applyAlignment="1">
      <alignment horizontal="left" vertical="center"/>
    </xf>
    <xf numFmtId="0" fontId="10" fillId="0" borderId="51" xfId="0" applyFont="1" applyBorder="1" applyAlignment="1">
      <alignment horizontal="left" vertical="center"/>
    </xf>
    <xf numFmtId="0" fontId="10" fillId="0" borderId="50" xfId="0" applyFont="1" applyBorder="1" applyAlignment="1">
      <alignment horizontal="center" vertical="center"/>
    </xf>
    <xf numFmtId="0" fontId="10" fillId="0" borderId="52" xfId="0" applyFont="1" applyBorder="1" applyAlignment="1">
      <alignment horizontal="left" vertical="center"/>
    </xf>
    <xf numFmtId="0" fontId="10" fillId="0" borderId="52" xfId="0" applyFont="1" applyBorder="1" applyAlignment="1">
      <alignment horizontal="center" vertical="center"/>
    </xf>
    <xf numFmtId="4" fontId="10" fillId="0" borderId="53" xfId="0" applyNumberFormat="1" applyFont="1" applyBorder="1" applyAlignment="1">
      <alignment horizontal="center" vertical="center"/>
    </xf>
    <xf numFmtId="165" fontId="10" fillId="0" borderId="54" xfId="0" applyNumberFormat="1" applyFont="1" applyBorder="1" applyAlignment="1">
      <alignment horizontal="center" vertical="center"/>
    </xf>
    <xf numFmtId="165" fontId="10" fillId="0" borderId="52" xfId="0" applyNumberFormat="1" applyFont="1" applyBorder="1" applyAlignment="1">
      <alignment horizontal="center" vertical="center"/>
    </xf>
    <xf numFmtId="165" fontId="10" fillId="0" borderId="5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C1000"/>
  <sheetViews>
    <sheetView workbookViewId="0">
      <selection sqref="A1:B1"/>
    </sheetView>
  </sheetViews>
  <sheetFormatPr defaultColWidth="12.5703125" defaultRowHeight="15.75" customHeight="1" x14ac:dyDescent="0.2"/>
  <cols>
    <col min="1" max="1" width="44.7109375" customWidth="1"/>
    <col min="2" max="2" width="36" customWidth="1"/>
    <col min="3" max="6" width="8.140625" customWidth="1"/>
    <col min="7" max="26" width="12.42578125" customWidth="1"/>
  </cols>
  <sheetData>
    <row r="1" spans="1:3" ht="106.5" customHeight="1" x14ac:dyDescent="0.2">
      <c r="A1" s="98"/>
      <c r="B1" s="99"/>
    </row>
    <row r="2" spans="1:3" ht="18" customHeight="1" x14ac:dyDescent="0.25">
      <c r="A2" s="100" t="s">
        <v>0</v>
      </c>
      <c r="B2" s="99"/>
    </row>
    <row r="3" spans="1:3" ht="12.75" customHeight="1" x14ac:dyDescent="0.2">
      <c r="A3" s="101" t="s">
        <v>1</v>
      </c>
      <c r="B3" s="99"/>
    </row>
    <row r="4" spans="1:3" ht="12.75" customHeight="1" x14ac:dyDescent="0.2">
      <c r="A4" s="1"/>
      <c r="B4" s="1"/>
    </row>
    <row r="5" spans="1:3" ht="20.25" customHeight="1" x14ac:dyDescent="0.2">
      <c r="A5" s="2" t="s">
        <v>2</v>
      </c>
      <c r="B5" s="3" t="s">
        <v>3</v>
      </c>
      <c r="C5" s="4"/>
    </row>
    <row r="6" spans="1:3" ht="20.25" customHeight="1" x14ac:dyDescent="0.2">
      <c r="A6" s="2" t="s">
        <v>4</v>
      </c>
      <c r="B6" s="3" t="s">
        <v>3</v>
      </c>
      <c r="C6" s="4"/>
    </row>
    <row r="7" spans="1:3" ht="20.25" customHeight="1" x14ac:dyDescent="0.2">
      <c r="A7" s="2" t="s">
        <v>5</v>
      </c>
      <c r="B7" s="3"/>
      <c r="C7" s="4"/>
    </row>
    <row r="8" spans="1:3" ht="20.25" customHeight="1" x14ac:dyDescent="0.2">
      <c r="A8" s="2" t="s">
        <v>6</v>
      </c>
      <c r="B8" s="3" t="s">
        <v>7</v>
      </c>
      <c r="C8" s="4"/>
    </row>
    <row r="9" spans="1:3" ht="20.25" customHeight="1" x14ac:dyDescent="0.2">
      <c r="A9" s="102" t="s">
        <v>8</v>
      </c>
      <c r="B9" s="103"/>
      <c r="C9" s="4"/>
    </row>
    <row r="10" spans="1:3" ht="20.25" customHeight="1" x14ac:dyDescent="0.2">
      <c r="A10" s="2" t="s">
        <v>9</v>
      </c>
      <c r="B10" s="3" t="s">
        <v>10</v>
      </c>
      <c r="C10" s="4"/>
    </row>
    <row r="11" spans="1:3" ht="20.25" customHeight="1" x14ac:dyDescent="0.2">
      <c r="A11" s="2" t="s">
        <v>11</v>
      </c>
      <c r="B11" s="3" t="s">
        <v>12</v>
      </c>
      <c r="C11" s="4"/>
    </row>
    <row r="12" spans="1:3" ht="20.25" customHeight="1" x14ac:dyDescent="0.2">
      <c r="A12" s="2" t="s">
        <v>13</v>
      </c>
      <c r="B12" s="3" t="s">
        <v>3</v>
      </c>
      <c r="C12" s="4"/>
    </row>
    <row r="13" spans="1:3" ht="20.25" customHeight="1" x14ac:dyDescent="0.2">
      <c r="A13" s="2" t="s">
        <v>14</v>
      </c>
      <c r="B13" s="3"/>
      <c r="C13" s="4"/>
    </row>
    <row r="14" spans="1:3" ht="20.25" customHeight="1" x14ac:dyDescent="0.2">
      <c r="A14" s="2" t="s">
        <v>15</v>
      </c>
      <c r="B14" s="5"/>
      <c r="C14" s="4"/>
    </row>
    <row r="15" spans="1:3" ht="20.25" customHeight="1" x14ac:dyDescent="0.2">
      <c r="A15" s="102" t="s">
        <v>16</v>
      </c>
      <c r="B15" s="103"/>
      <c r="C15" s="4"/>
    </row>
    <row r="16" spans="1:3" ht="20.25" customHeight="1" x14ac:dyDescent="0.2">
      <c r="A16" s="2" t="s">
        <v>17</v>
      </c>
      <c r="B16" s="3"/>
      <c r="C16" s="4"/>
    </row>
    <row r="17" spans="1:3" ht="20.25" customHeight="1" x14ac:dyDescent="0.2">
      <c r="A17" s="2" t="s">
        <v>18</v>
      </c>
      <c r="B17" s="3"/>
      <c r="C17" s="4"/>
    </row>
    <row r="18" spans="1:3" ht="20.25" customHeight="1" x14ac:dyDescent="0.2">
      <c r="A18" s="2" t="s">
        <v>19</v>
      </c>
      <c r="B18" s="3"/>
      <c r="C18" s="4"/>
    </row>
    <row r="19" spans="1:3" ht="20.25" customHeight="1" x14ac:dyDescent="0.2">
      <c r="A19" s="2" t="s">
        <v>20</v>
      </c>
      <c r="B19" s="3"/>
      <c r="C19" s="4"/>
    </row>
    <row r="20" spans="1:3" ht="20.25" customHeight="1" x14ac:dyDescent="0.2">
      <c r="A20" s="2" t="s">
        <v>21</v>
      </c>
      <c r="B20" s="3"/>
      <c r="C20" s="4"/>
    </row>
    <row r="21" spans="1:3" ht="20.25" customHeight="1" x14ac:dyDescent="0.2">
      <c r="A21" s="2" t="s">
        <v>22</v>
      </c>
      <c r="B21" s="3"/>
      <c r="C21" s="4"/>
    </row>
    <row r="22" spans="1:3" ht="20.25" customHeight="1" x14ac:dyDescent="0.2">
      <c r="A22" s="2" t="s">
        <v>23</v>
      </c>
      <c r="B22" s="6"/>
      <c r="C22" s="4"/>
    </row>
    <row r="23" spans="1:3" ht="20.25" customHeight="1" x14ac:dyDescent="0.2">
      <c r="A23" s="2" t="s">
        <v>24</v>
      </c>
      <c r="B23" s="7"/>
      <c r="C23" s="4"/>
    </row>
    <row r="24" spans="1:3" ht="20.25" customHeight="1" x14ac:dyDescent="0.2">
      <c r="A24" s="2" t="s">
        <v>25</v>
      </c>
      <c r="B24" s="7"/>
      <c r="C24" s="4"/>
    </row>
    <row r="25" spans="1:3" ht="20.25" customHeight="1" x14ac:dyDescent="0.2">
      <c r="A25" s="2" t="s">
        <v>26</v>
      </c>
      <c r="B25" s="7"/>
      <c r="C25" s="4"/>
    </row>
    <row r="26" spans="1:3" ht="20.25" customHeight="1" x14ac:dyDescent="0.2">
      <c r="A26" s="2" t="s">
        <v>27</v>
      </c>
      <c r="B26" s="7"/>
      <c r="C26" s="4"/>
    </row>
    <row r="27" spans="1:3" ht="20.25" customHeight="1" x14ac:dyDescent="0.2">
      <c r="A27" s="102" t="s">
        <v>28</v>
      </c>
      <c r="B27" s="103"/>
      <c r="C27" s="4"/>
    </row>
    <row r="28" spans="1:3" ht="20.25" customHeight="1" x14ac:dyDescent="0.2">
      <c r="A28" s="2" t="s">
        <v>29</v>
      </c>
      <c r="B28" s="8" t="s">
        <v>30</v>
      </c>
      <c r="C28" s="4"/>
    </row>
    <row r="29" spans="1:3" ht="20.25" customHeight="1" x14ac:dyDescent="0.2">
      <c r="A29" s="2" t="s">
        <v>31</v>
      </c>
      <c r="B29" s="8"/>
      <c r="C29" s="4"/>
    </row>
    <row r="30" spans="1:3" ht="20.25" customHeight="1" x14ac:dyDescent="0.2">
      <c r="A30" s="2" t="s">
        <v>32</v>
      </c>
      <c r="B30" s="8" t="s">
        <v>33</v>
      </c>
      <c r="C30" s="4"/>
    </row>
    <row r="31" spans="1:3" ht="20.25" customHeight="1" x14ac:dyDescent="0.2">
      <c r="A31" s="2" t="s">
        <v>34</v>
      </c>
      <c r="B31" s="8" t="s">
        <v>35</v>
      </c>
      <c r="C31" s="4"/>
    </row>
    <row r="32" spans="1:3" ht="20.25" customHeight="1" x14ac:dyDescent="0.2">
      <c r="A32" s="8"/>
      <c r="B32" s="8"/>
      <c r="C32" s="4"/>
    </row>
    <row r="33" spans="1:3" ht="20.25" customHeight="1" x14ac:dyDescent="0.2">
      <c r="A33" s="8"/>
      <c r="B33" s="8"/>
      <c r="C33" s="4"/>
    </row>
    <row r="34" spans="1:3" ht="20.25" customHeight="1" x14ac:dyDescent="0.2">
      <c r="A34" s="8"/>
      <c r="B34" s="8"/>
      <c r="C34" s="4"/>
    </row>
    <row r="35" spans="1:3" ht="12.75" customHeight="1" x14ac:dyDescent="0.2"/>
    <row r="36" spans="1:3" ht="12.75" customHeight="1" x14ac:dyDescent="0.2"/>
    <row r="37" spans="1:3" ht="12.75" customHeight="1" x14ac:dyDescent="0.2"/>
    <row r="38" spans="1:3" ht="12.75" customHeight="1" x14ac:dyDescent="0.2"/>
    <row r="39" spans="1:3" ht="12.75" customHeight="1" x14ac:dyDescent="0.2"/>
    <row r="40" spans="1:3" ht="12.75" customHeight="1" x14ac:dyDescent="0.2"/>
    <row r="41" spans="1:3" ht="12.75" customHeight="1" x14ac:dyDescent="0.2"/>
    <row r="42" spans="1:3" ht="12.75" customHeight="1" x14ac:dyDescent="0.2"/>
    <row r="43" spans="1:3" ht="12.75" customHeight="1" x14ac:dyDescent="0.2"/>
    <row r="44" spans="1:3" ht="12.75" customHeight="1" x14ac:dyDescent="0.2"/>
    <row r="45" spans="1:3" ht="12.75" customHeight="1" x14ac:dyDescent="0.2"/>
    <row r="46" spans="1:3" ht="12.75" customHeight="1" x14ac:dyDescent="0.2"/>
    <row r="47" spans="1:3" ht="12.75" customHeight="1" x14ac:dyDescent="0.2"/>
    <row r="48" spans="1:3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x14ac:dyDescent="0.2"/>
    <row r="233" ht="12.75" x14ac:dyDescent="0.2"/>
    <row r="234" ht="12.75" x14ac:dyDescent="0.2"/>
    <row r="235" ht="12.75" x14ac:dyDescent="0.2"/>
    <row r="236" ht="12.75" x14ac:dyDescent="0.2"/>
    <row r="237" ht="12.75" x14ac:dyDescent="0.2"/>
    <row r="238" ht="12.75" x14ac:dyDescent="0.2"/>
    <row r="239" ht="12.75" x14ac:dyDescent="0.2"/>
    <row r="240" ht="12.75" x14ac:dyDescent="0.2"/>
    <row r="241" ht="12.75" x14ac:dyDescent="0.2"/>
    <row r="242" ht="12.75" x14ac:dyDescent="0.2"/>
    <row r="243" ht="12.75" x14ac:dyDescent="0.2"/>
    <row r="244" ht="12.75" x14ac:dyDescent="0.2"/>
    <row r="245" ht="12.75" x14ac:dyDescent="0.2"/>
    <row r="246" ht="12.75" x14ac:dyDescent="0.2"/>
    <row r="247" ht="12.75" x14ac:dyDescent="0.2"/>
    <row r="248" ht="12.75" x14ac:dyDescent="0.2"/>
    <row r="249" ht="12.75" x14ac:dyDescent="0.2"/>
    <row r="250" ht="12.75" x14ac:dyDescent="0.2"/>
    <row r="251" ht="12.75" x14ac:dyDescent="0.2"/>
    <row r="252" ht="12.75" x14ac:dyDescent="0.2"/>
    <row r="253" ht="12.75" x14ac:dyDescent="0.2"/>
    <row r="254" ht="12.75" x14ac:dyDescent="0.2"/>
    <row r="255" ht="12.75" x14ac:dyDescent="0.2"/>
    <row r="256" ht="12.75" x14ac:dyDescent="0.2"/>
    <row r="257" ht="12.75" x14ac:dyDescent="0.2"/>
    <row r="258" ht="12.75" x14ac:dyDescent="0.2"/>
    <row r="259" ht="12.75" x14ac:dyDescent="0.2"/>
    <row r="260" ht="12.75" x14ac:dyDescent="0.2"/>
    <row r="261" ht="12.75" x14ac:dyDescent="0.2"/>
    <row r="262" ht="12.75" x14ac:dyDescent="0.2"/>
    <row r="263" ht="12.75" x14ac:dyDescent="0.2"/>
    <row r="264" ht="12.75" x14ac:dyDescent="0.2"/>
    <row r="265" ht="12.75" x14ac:dyDescent="0.2"/>
    <row r="266" ht="12.75" x14ac:dyDescent="0.2"/>
    <row r="267" ht="12.75" x14ac:dyDescent="0.2"/>
    <row r="268" ht="12.75" x14ac:dyDescent="0.2"/>
    <row r="269" ht="12.75" x14ac:dyDescent="0.2"/>
    <row r="270" ht="12.75" x14ac:dyDescent="0.2"/>
    <row r="271" ht="12.75" x14ac:dyDescent="0.2"/>
    <row r="272" ht="12.75" x14ac:dyDescent="0.2"/>
    <row r="273" ht="12.75" x14ac:dyDescent="0.2"/>
    <row r="274" ht="12.75" x14ac:dyDescent="0.2"/>
    <row r="275" ht="12.75" x14ac:dyDescent="0.2"/>
    <row r="276" ht="12.75" x14ac:dyDescent="0.2"/>
    <row r="277" ht="12.75" x14ac:dyDescent="0.2"/>
    <row r="278" ht="12.75" x14ac:dyDescent="0.2"/>
    <row r="279" ht="12.75" x14ac:dyDescent="0.2"/>
    <row r="280" ht="12.75" x14ac:dyDescent="0.2"/>
    <row r="281" ht="12.75" x14ac:dyDescent="0.2"/>
    <row r="282" ht="12.75" x14ac:dyDescent="0.2"/>
    <row r="283" ht="12.75" x14ac:dyDescent="0.2"/>
    <row r="284" ht="12.75" x14ac:dyDescent="0.2"/>
    <row r="285" ht="12.75" x14ac:dyDescent="0.2"/>
    <row r="286" ht="12.75" x14ac:dyDescent="0.2"/>
    <row r="287" ht="12.75" x14ac:dyDescent="0.2"/>
    <row r="288" ht="12.75" x14ac:dyDescent="0.2"/>
    <row r="289" ht="12.75" x14ac:dyDescent="0.2"/>
    <row r="290" ht="12.75" x14ac:dyDescent="0.2"/>
    <row r="291" ht="12.75" x14ac:dyDescent="0.2"/>
    <row r="292" ht="12.75" x14ac:dyDescent="0.2"/>
    <row r="293" ht="12.75" x14ac:dyDescent="0.2"/>
    <row r="294" ht="12.75" x14ac:dyDescent="0.2"/>
    <row r="295" ht="12.75" x14ac:dyDescent="0.2"/>
    <row r="296" ht="12.75" x14ac:dyDescent="0.2"/>
    <row r="297" ht="12.75" x14ac:dyDescent="0.2"/>
    <row r="298" ht="12.75" x14ac:dyDescent="0.2"/>
    <row r="299" ht="12.75" x14ac:dyDescent="0.2"/>
    <row r="300" ht="12.75" x14ac:dyDescent="0.2"/>
    <row r="301" ht="12.75" x14ac:dyDescent="0.2"/>
    <row r="302" ht="12.75" x14ac:dyDescent="0.2"/>
    <row r="303" ht="12.75" x14ac:dyDescent="0.2"/>
    <row r="304" ht="12.75" x14ac:dyDescent="0.2"/>
    <row r="305" ht="12.75" x14ac:dyDescent="0.2"/>
    <row r="306" ht="12.75" x14ac:dyDescent="0.2"/>
    <row r="307" ht="12.75" x14ac:dyDescent="0.2"/>
    <row r="308" ht="12.75" x14ac:dyDescent="0.2"/>
    <row r="309" ht="12.75" x14ac:dyDescent="0.2"/>
    <row r="310" ht="12.75" x14ac:dyDescent="0.2"/>
    <row r="311" ht="12.75" x14ac:dyDescent="0.2"/>
    <row r="312" ht="12.75" x14ac:dyDescent="0.2"/>
    <row r="313" ht="12.75" x14ac:dyDescent="0.2"/>
    <row r="314" ht="12.75" x14ac:dyDescent="0.2"/>
    <row r="315" ht="12.75" x14ac:dyDescent="0.2"/>
    <row r="316" ht="12.75" x14ac:dyDescent="0.2"/>
    <row r="317" ht="12.75" x14ac:dyDescent="0.2"/>
    <row r="318" ht="12.75" x14ac:dyDescent="0.2"/>
    <row r="319" ht="12.75" x14ac:dyDescent="0.2"/>
    <row r="320" ht="12.75" x14ac:dyDescent="0.2"/>
    <row r="321" ht="12.75" x14ac:dyDescent="0.2"/>
    <row r="322" ht="12.75" x14ac:dyDescent="0.2"/>
    <row r="323" ht="12.75" x14ac:dyDescent="0.2"/>
    <row r="324" ht="12.75" x14ac:dyDescent="0.2"/>
    <row r="325" ht="12.75" x14ac:dyDescent="0.2"/>
    <row r="326" ht="12.75" x14ac:dyDescent="0.2"/>
    <row r="327" ht="12.75" x14ac:dyDescent="0.2"/>
    <row r="328" ht="12.75" x14ac:dyDescent="0.2"/>
    <row r="329" ht="12.75" x14ac:dyDescent="0.2"/>
    <row r="330" ht="12.75" x14ac:dyDescent="0.2"/>
    <row r="331" ht="12.75" x14ac:dyDescent="0.2"/>
    <row r="332" ht="12.75" x14ac:dyDescent="0.2"/>
    <row r="333" ht="12.75" x14ac:dyDescent="0.2"/>
    <row r="334" ht="12.75" x14ac:dyDescent="0.2"/>
    <row r="335" ht="12.75" x14ac:dyDescent="0.2"/>
    <row r="336" ht="12.75" x14ac:dyDescent="0.2"/>
    <row r="337" ht="12.75" x14ac:dyDescent="0.2"/>
    <row r="338" ht="12.75" x14ac:dyDescent="0.2"/>
    <row r="339" ht="12.75" x14ac:dyDescent="0.2"/>
    <row r="340" ht="12.75" x14ac:dyDescent="0.2"/>
    <row r="341" ht="12.75" x14ac:dyDescent="0.2"/>
    <row r="342" ht="12.75" x14ac:dyDescent="0.2"/>
    <row r="343" ht="12.75" x14ac:dyDescent="0.2"/>
    <row r="344" ht="12.75" x14ac:dyDescent="0.2"/>
    <row r="345" ht="12.75" x14ac:dyDescent="0.2"/>
    <row r="346" ht="12.75" x14ac:dyDescent="0.2"/>
    <row r="347" ht="12.75" x14ac:dyDescent="0.2"/>
    <row r="348" ht="12.75" x14ac:dyDescent="0.2"/>
    <row r="349" ht="12.75" x14ac:dyDescent="0.2"/>
    <row r="350" ht="12.75" x14ac:dyDescent="0.2"/>
    <row r="351" ht="12.75" x14ac:dyDescent="0.2"/>
    <row r="352" ht="12.75" x14ac:dyDescent="0.2"/>
    <row r="353" ht="12.75" x14ac:dyDescent="0.2"/>
    <row r="354" ht="12.75" x14ac:dyDescent="0.2"/>
    <row r="355" ht="12.75" x14ac:dyDescent="0.2"/>
    <row r="356" ht="12.75" x14ac:dyDescent="0.2"/>
    <row r="357" ht="12.75" x14ac:dyDescent="0.2"/>
    <row r="358" ht="12.75" x14ac:dyDescent="0.2"/>
    <row r="359" ht="12.75" x14ac:dyDescent="0.2"/>
    <row r="360" ht="12.75" x14ac:dyDescent="0.2"/>
    <row r="361" ht="12.75" x14ac:dyDescent="0.2"/>
    <row r="362" ht="12.75" x14ac:dyDescent="0.2"/>
    <row r="363" ht="12.75" x14ac:dyDescent="0.2"/>
    <row r="364" ht="12.75" x14ac:dyDescent="0.2"/>
    <row r="365" ht="12.75" x14ac:dyDescent="0.2"/>
    <row r="366" ht="12.75" x14ac:dyDescent="0.2"/>
    <row r="367" ht="12.75" x14ac:dyDescent="0.2"/>
    <row r="368" ht="12.75" x14ac:dyDescent="0.2"/>
    <row r="369" ht="12.75" x14ac:dyDescent="0.2"/>
    <row r="370" ht="12.75" x14ac:dyDescent="0.2"/>
    <row r="371" ht="12.75" x14ac:dyDescent="0.2"/>
    <row r="372" ht="12.75" x14ac:dyDescent="0.2"/>
    <row r="373" ht="12.75" x14ac:dyDescent="0.2"/>
    <row r="374" ht="12.75" x14ac:dyDescent="0.2"/>
    <row r="375" ht="12.75" x14ac:dyDescent="0.2"/>
    <row r="376" ht="12.75" x14ac:dyDescent="0.2"/>
    <row r="377" ht="12.75" x14ac:dyDescent="0.2"/>
    <row r="378" ht="12.75" x14ac:dyDescent="0.2"/>
    <row r="379" ht="12.75" x14ac:dyDescent="0.2"/>
    <row r="380" ht="12.75" x14ac:dyDescent="0.2"/>
    <row r="381" ht="12.75" x14ac:dyDescent="0.2"/>
    <row r="382" ht="12.75" x14ac:dyDescent="0.2"/>
    <row r="383" ht="12.75" x14ac:dyDescent="0.2"/>
    <row r="384" ht="12.75" x14ac:dyDescent="0.2"/>
    <row r="385" ht="12.75" x14ac:dyDescent="0.2"/>
    <row r="386" ht="12.75" x14ac:dyDescent="0.2"/>
    <row r="387" ht="12.75" x14ac:dyDescent="0.2"/>
    <row r="388" ht="12.75" x14ac:dyDescent="0.2"/>
    <row r="389" ht="12.75" x14ac:dyDescent="0.2"/>
    <row r="390" ht="12.75" x14ac:dyDescent="0.2"/>
    <row r="391" ht="12.75" x14ac:dyDescent="0.2"/>
    <row r="392" ht="12.75" x14ac:dyDescent="0.2"/>
    <row r="393" ht="12.75" x14ac:dyDescent="0.2"/>
    <row r="394" ht="12.75" x14ac:dyDescent="0.2"/>
    <row r="395" ht="12.75" x14ac:dyDescent="0.2"/>
    <row r="396" ht="12.75" x14ac:dyDescent="0.2"/>
    <row r="397" ht="12.75" x14ac:dyDescent="0.2"/>
    <row r="398" ht="12.75" x14ac:dyDescent="0.2"/>
    <row r="399" ht="12.75" x14ac:dyDescent="0.2"/>
    <row r="400" ht="12.75" x14ac:dyDescent="0.2"/>
    <row r="401" ht="12.75" x14ac:dyDescent="0.2"/>
    <row r="402" ht="12.75" x14ac:dyDescent="0.2"/>
    <row r="403" ht="12.75" x14ac:dyDescent="0.2"/>
    <row r="404" ht="12.75" x14ac:dyDescent="0.2"/>
    <row r="405" ht="12.75" x14ac:dyDescent="0.2"/>
    <row r="406" ht="12.75" x14ac:dyDescent="0.2"/>
    <row r="407" ht="12.75" x14ac:dyDescent="0.2"/>
    <row r="408" ht="12.75" x14ac:dyDescent="0.2"/>
    <row r="409" ht="12.75" x14ac:dyDescent="0.2"/>
    <row r="410" ht="12.75" x14ac:dyDescent="0.2"/>
    <row r="411" ht="12.75" x14ac:dyDescent="0.2"/>
    <row r="412" ht="12.75" x14ac:dyDescent="0.2"/>
    <row r="413" ht="12.75" x14ac:dyDescent="0.2"/>
    <row r="414" ht="12.75" x14ac:dyDescent="0.2"/>
    <row r="415" ht="12.75" x14ac:dyDescent="0.2"/>
    <row r="416" ht="12.75" x14ac:dyDescent="0.2"/>
    <row r="417" ht="12.75" x14ac:dyDescent="0.2"/>
    <row r="418" ht="12.75" x14ac:dyDescent="0.2"/>
    <row r="419" ht="12.75" x14ac:dyDescent="0.2"/>
    <row r="420" ht="12.75" x14ac:dyDescent="0.2"/>
    <row r="421" ht="12.75" x14ac:dyDescent="0.2"/>
    <row r="422" ht="12.75" x14ac:dyDescent="0.2"/>
    <row r="423" ht="12.75" x14ac:dyDescent="0.2"/>
    <row r="424" ht="12.75" x14ac:dyDescent="0.2"/>
    <row r="425" ht="12.75" x14ac:dyDescent="0.2"/>
    <row r="426" ht="12.75" x14ac:dyDescent="0.2"/>
    <row r="427" ht="12.75" x14ac:dyDescent="0.2"/>
    <row r="428" ht="12.75" x14ac:dyDescent="0.2"/>
    <row r="429" ht="12.75" x14ac:dyDescent="0.2"/>
    <row r="430" ht="12.75" x14ac:dyDescent="0.2"/>
    <row r="431" ht="12.75" x14ac:dyDescent="0.2"/>
    <row r="432" ht="12.75" x14ac:dyDescent="0.2"/>
    <row r="433" ht="12.75" x14ac:dyDescent="0.2"/>
    <row r="434" ht="12.75" x14ac:dyDescent="0.2"/>
    <row r="435" ht="12.75" x14ac:dyDescent="0.2"/>
    <row r="436" ht="12.75" x14ac:dyDescent="0.2"/>
    <row r="437" ht="12.75" x14ac:dyDescent="0.2"/>
    <row r="438" ht="12.75" x14ac:dyDescent="0.2"/>
    <row r="439" ht="12.75" x14ac:dyDescent="0.2"/>
    <row r="440" ht="12.75" x14ac:dyDescent="0.2"/>
    <row r="441" ht="12.75" x14ac:dyDescent="0.2"/>
    <row r="442" ht="12.75" x14ac:dyDescent="0.2"/>
    <row r="443" ht="12.75" x14ac:dyDescent="0.2"/>
    <row r="444" ht="12.75" x14ac:dyDescent="0.2"/>
    <row r="445" ht="12.75" x14ac:dyDescent="0.2"/>
    <row r="446" ht="12.75" x14ac:dyDescent="0.2"/>
    <row r="447" ht="12.75" x14ac:dyDescent="0.2"/>
    <row r="448" ht="12.75" x14ac:dyDescent="0.2"/>
    <row r="449" ht="12.75" x14ac:dyDescent="0.2"/>
    <row r="450" ht="12.75" x14ac:dyDescent="0.2"/>
    <row r="451" ht="12.75" x14ac:dyDescent="0.2"/>
    <row r="452" ht="12.75" x14ac:dyDescent="0.2"/>
    <row r="453" ht="12.75" x14ac:dyDescent="0.2"/>
    <row r="454" ht="12.75" x14ac:dyDescent="0.2"/>
    <row r="455" ht="12.75" x14ac:dyDescent="0.2"/>
    <row r="456" ht="12.75" x14ac:dyDescent="0.2"/>
    <row r="457" ht="12.75" x14ac:dyDescent="0.2"/>
    <row r="458" ht="12.75" x14ac:dyDescent="0.2"/>
    <row r="459" ht="12.75" x14ac:dyDescent="0.2"/>
    <row r="460" ht="12.75" x14ac:dyDescent="0.2"/>
    <row r="461" ht="12.75" x14ac:dyDescent="0.2"/>
    <row r="462" ht="12.75" x14ac:dyDescent="0.2"/>
    <row r="463" ht="12.75" x14ac:dyDescent="0.2"/>
    <row r="464" ht="12.75" x14ac:dyDescent="0.2"/>
    <row r="465" ht="12.75" x14ac:dyDescent="0.2"/>
    <row r="466" ht="12.75" x14ac:dyDescent="0.2"/>
    <row r="467" ht="12.75" x14ac:dyDescent="0.2"/>
    <row r="468" ht="12.75" x14ac:dyDescent="0.2"/>
    <row r="469" ht="12.75" x14ac:dyDescent="0.2"/>
    <row r="470" ht="12.75" x14ac:dyDescent="0.2"/>
    <row r="471" ht="12.75" x14ac:dyDescent="0.2"/>
    <row r="472" ht="12.75" x14ac:dyDescent="0.2"/>
    <row r="473" ht="12.75" x14ac:dyDescent="0.2"/>
    <row r="474" ht="12.75" x14ac:dyDescent="0.2"/>
    <row r="475" ht="12.75" x14ac:dyDescent="0.2"/>
    <row r="476" ht="12.75" x14ac:dyDescent="0.2"/>
    <row r="477" ht="12.75" x14ac:dyDescent="0.2"/>
    <row r="478" ht="12.75" x14ac:dyDescent="0.2"/>
    <row r="479" ht="12.75" x14ac:dyDescent="0.2"/>
    <row r="480" ht="12.75" x14ac:dyDescent="0.2"/>
    <row r="481" ht="12.75" x14ac:dyDescent="0.2"/>
    <row r="482" ht="12.75" x14ac:dyDescent="0.2"/>
    <row r="483" ht="12.75" x14ac:dyDescent="0.2"/>
    <row r="484" ht="12.75" x14ac:dyDescent="0.2"/>
    <row r="485" ht="12.75" x14ac:dyDescent="0.2"/>
    <row r="486" ht="12.75" x14ac:dyDescent="0.2"/>
    <row r="487" ht="12.75" x14ac:dyDescent="0.2"/>
    <row r="488" ht="12.75" x14ac:dyDescent="0.2"/>
    <row r="489" ht="12.75" x14ac:dyDescent="0.2"/>
    <row r="490" ht="12.75" x14ac:dyDescent="0.2"/>
    <row r="491" ht="12.75" x14ac:dyDescent="0.2"/>
    <row r="492" ht="12.75" x14ac:dyDescent="0.2"/>
    <row r="493" ht="12.75" x14ac:dyDescent="0.2"/>
    <row r="494" ht="12.75" x14ac:dyDescent="0.2"/>
    <row r="495" ht="12.75" x14ac:dyDescent="0.2"/>
    <row r="496" ht="12.75" x14ac:dyDescent="0.2"/>
    <row r="497" ht="12.75" x14ac:dyDescent="0.2"/>
    <row r="498" ht="12.75" x14ac:dyDescent="0.2"/>
    <row r="499" ht="12.75" x14ac:dyDescent="0.2"/>
    <row r="500" ht="12.75" x14ac:dyDescent="0.2"/>
    <row r="501" ht="12.75" x14ac:dyDescent="0.2"/>
    <row r="502" ht="12.75" x14ac:dyDescent="0.2"/>
    <row r="503" ht="12.75" x14ac:dyDescent="0.2"/>
    <row r="504" ht="12.75" x14ac:dyDescent="0.2"/>
    <row r="505" ht="12.75" x14ac:dyDescent="0.2"/>
    <row r="506" ht="12.75" x14ac:dyDescent="0.2"/>
    <row r="507" ht="12.75" x14ac:dyDescent="0.2"/>
    <row r="508" ht="12.75" x14ac:dyDescent="0.2"/>
    <row r="509" ht="12.75" x14ac:dyDescent="0.2"/>
    <row r="510" ht="12.75" x14ac:dyDescent="0.2"/>
    <row r="511" ht="12.75" x14ac:dyDescent="0.2"/>
    <row r="512" ht="12.75" x14ac:dyDescent="0.2"/>
    <row r="513" ht="12.75" x14ac:dyDescent="0.2"/>
    <row r="514" ht="12.75" x14ac:dyDescent="0.2"/>
    <row r="515" ht="12.75" x14ac:dyDescent="0.2"/>
    <row r="516" ht="12.75" x14ac:dyDescent="0.2"/>
    <row r="517" ht="12.75" x14ac:dyDescent="0.2"/>
    <row r="518" ht="12.75" x14ac:dyDescent="0.2"/>
    <row r="519" ht="12.75" x14ac:dyDescent="0.2"/>
    <row r="520" ht="12.75" x14ac:dyDescent="0.2"/>
    <row r="521" ht="12.75" x14ac:dyDescent="0.2"/>
    <row r="522" ht="12.75" x14ac:dyDescent="0.2"/>
    <row r="523" ht="12.75" x14ac:dyDescent="0.2"/>
    <row r="524" ht="12.75" x14ac:dyDescent="0.2"/>
    <row r="525" ht="12.75" x14ac:dyDescent="0.2"/>
    <row r="526" ht="12.75" x14ac:dyDescent="0.2"/>
    <row r="527" ht="12.75" x14ac:dyDescent="0.2"/>
    <row r="528" ht="12.75" x14ac:dyDescent="0.2"/>
    <row r="529" ht="12.75" x14ac:dyDescent="0.2"/>
    <row r="530" ht="12.75" x14ac:dyDescent="0.2"/>
    <row r="531" ht="12.75" x14ac:dyDescent="0.2"/>
    <row r="532" ht="12.75" x14ac:dyDescent="0.2"/>
    <row r="533" ht="12.75" x14ac:dyDescent="0.2"/>
    <row r="534" ht="12.75" x14ac:dyDescent="0.2"/>
    <row r="535" ht="12.75" x14ac:dyDescent="0.2"/>
    <row r="536" ht="12.75" x14ac:dyDescent="0.2"/>
    <row r="537" ht="12.75" x14ac:dyDescent="0.2"/>
    <row r="538" ht="12.75" x14ac:dyDescent="0.2"/>
    <row r="539" ht="12.75" x14ac:dyDescent="0.2"/>
    <row r="540" ht="12.75" x14ac:dyDescent="0.2"/>
    <row r="541" ht="12.75" x14ac:dyDescent="0.2"/>
    <row r="542" ht="12.75" x14ac:dyDescent="0.2"/>
    <row r="543" ht="12.75" x14ac:dyDescent="0.2"/>
    <row r="544" ht="12.75" x14ac:dyDescent="0.2"/>
    <row r="545" ht="12.75" x14ac:dyDescent="0.2"/>
    <row r="546" ht="12.75" x14ac:dyDescent="0.2"/>
    <row r="547" ht="12.75" x14ac:dyDescent="0.2"/>
    <row r="548" ht="12.75" x14ac:dyDescent="0.2"/>
    <row r="549" ht="12.75" x14ac:dyDescent="0.2"/>
    <row r="550" ht="12.75" x14ac:dyDescent="0.2"/>
    <row r="551" ht="12.75" x14ac:dyDescent="0.2"/>
    <row r="552" ht="12.75" x14ac:dyDescent="0.2"/>
    <row r="553" ht="12.75" x14ac:dyDescent="0.2"/>
    <row r="554" ht="12.75" x14ac:dyDescent="0.2"/>
    <row r="555" ht="12.75" x14ac:dyDescent="0.2"/>
    <row r="556" ht="12.75" x14ac:dyDescent="0.2"/>
    <row r="557" ht="12.75" x14ac:dyDescent="0.2"/>
    <row r="558" ht="12.75" x14ac:dyDescent="0.2"/>
    <row r="559" ht="12.75" x14ac:dyDescent="0.2"/>
    <row r="560" ht="12.75" x14ac:dyDescent="0.2"/>
    <row r="561" ht="12.75" x14ac:dyDescent="0.2"/>
    <row r="562" ht="12.75" x14ac:dyDescent="0.2"/>
    <row r="563" ht="12.75" x14ac:dyDescent="0.2"/>
    <row r="564" ht="12.75" x14ac:dyDescent="0.2"/>
    <row r="565" ht="12.75" x14ac:dyDescent="0.2"/>
    <row r="566" ht="12.75" x14ac:dyDescent="0.2"/>
    <row r="567" ht="12.75" x14ac:dyDescent="0.2"/>
    <row r="568" ht="12.75" x14ac:dyDescent="0.2"/>
    <row r="569" ht="12.75" x14ac:dyDescent="0.2"/>
    <row r="570" ht="12.75" x14ac:dyDescent="0.2"/>
    <row r="571" ht="12.75" x14ac:dyDescent="0.2"/>
    <row r="572" ht="12.75" x14ac:dyDescent="0.2"/>
    <row r="573" ht="12.75" x14ac:dyDescent="0.2"/>
    <row r="574" ht="12.75" x14ac:dyDescent="0.2"/>
    <row r="575" ht="12.75" x14ac:dyDescent="0.2"/>
    <row r="576" ht="12.75" x14ac:dyDescent="0.2"/>
    <row r="577" ht="12.75" x14ac:dyDescent="0.2"/>
    <row r="578" ht="12.75" x14ac:dyDescent="0.2"/>
    <row r="579" ht="12.75" x14ac:dyDescent="0.2"/>
    <row r="580" ht="12.75" x14ac:dyDescent="0.2"/>
    <row r="581" ht="12.75" x14ac:dyDescent="0.2"/>
    <row r="582" ht="12.75" x14ac:dyDescent="0.2"/>
    <row r="583" ht="12.75" x14ac:dyDescent="0.2"/>
    <row r="584" ht="12.75" x14ac:dyDescent="0.2"/>
    <row r="585" ht="12.75" x14ac:dyDescent="0.2"/>
    <row r="586" ht="12.75" x14ac:dyDescent="0.2"/>
    <row r="587" ht="12.75" x14ac:dyDescent="0.2"/>
    <row r="588" ht="12.75" x14ac:dyDescent="0.2"/>
    <row r="589" ht="12.75" x14ac:dyDescent="0.2"/>
    <row r="590" ht="12.75" x14ac:dyDescent="0.2"/>
    <row r="591" ht="12.75" x14ac:dyDescent="0.2"/>
    <row r="592" ht="12.75" x14ac:dyDescent="0.2"/>
    <row r="593" ht="12.75" x14ac:dyDescent="0.2"/>
    <row r="594" ht="12.75" x14ac:dyDescent="0.2"/>
    <row r="595" ht="12.75" x14ac:dyDescent="0.2"/>
    <row r="596" ht="12.75" x14ac:dyDescent="0.2"/>
    <row r="597" ht="12.75" x14ac:dyDescent="0.2"/>
    <row r="598" ht="12.75" x14ac:dyDescent="0.2"/>
    <row r="599" ht="12.75" x14ac:dyDescent="0.2"/>
    <row r="600" ht="12.75" x14ac:dyDescent="0.2"/>
    <row r="601" ht="12.75" x14ac:dyDescent="0.2"/>
    <row r="602" ht="12.75" x14ac:dyDescent="0.2"/>
    <row r="603" ht="12.75" x14ac:dyDescent="0.2"/>
    <row r="604" ht="12.75" x14ac:dyDescent="0.2"/>
    <row r="605" ht="12.75" x14ac:dyDescent="0.2"/>
    <row r="606" ht="12.75" x14ac:dyDescent="0.2"/>
    <row r="607" ht="12.75" x14ac:dyDescent="0.2"/>
    <row r="608" ht="12.75" x14ac:dyDescent="0.2"/>
    <row r="609" ht="12.75" x14ac:dyDescent="0.2"/>
    <row r="610" ht="12.75" x14ac:dyDescent="0.2"/>
    <row r="611" ht="12.75" x14ac:dyDescent="0.2"/>
    <row r="612" ht="12.75" x14ac:dyDescent="0.2"/>
    <row r="613" ht="12.75" x14ac:dyDescent="0.2"/>
    <row r="614" ht="12.75" x14ac:dyDescent="0.2"/>
    <row r="615" ht="12.75" x14ac:dyDescent="0.2"/>
    <row r="616" ht="12.75" x14ac:dyDescent="0.2"/>
    <row r="617" ht="12.75" x14ac:dyDescent="0.2"/>
    <row r="618" ht="12.75" x14ac:dyDescent="0.2"/>
    <row r="619" ht="12.75" x14ac:dyDescent="0.2"/>
    <row r="620" ht="12.75" x14ac:dyDescent="0.2"/>
    <row r="621" ht="12.75" x14ac:dyDescent="0.2"/>
    <row r="622" ht="12.75" x14ac:dyDescent="0.2"/>
    <row r="623" ht="12.75" x14ac:dyDescent="0.2"/>
    <row r="624" ht="12.75" x14ac:dyDescent="0.2"/>
    <row r="625" ht="12.75" x14ac:dyDescent="0.2"/>
    <row r="626" ht="12.75" x14ac:dyDescent="0.2"/>
    <row r="627" ht="12.75" x14ac:dyDescent="0.2"/>
    <row r="628" ht="12.75" x14ac:dyDescent="0.2"/>
    <row r="629" ht="12.75" x14ac:dyDescent="0.2"/>
    <row r="630" ht="12.75" x14ac:dyDescent="0.2"/>
    <row r="631" ht="12.75" x14ac:dyDescent="0.2"/>
    <row r="632" ht="12.75" x14ac:dyDescent="0.2"/>
    <row r="633" ht="12.75" x14ac:dyDescent="0.2"/>
    <row r="634" ht="12.75" x14ac:dyDescent="0.2"/>
    <row r="635" ht="12.75" x14ac:dyDescent="0.2"/>
    <row r="636" ht="12.75" x14ac:dyDescent="0.2"/>
    <row r="637" ht="12.75" x14ac:dyDescent="0.2"/>
    <row r="638" ht="12.75" x14ac:dyDescent="0.2"/>
    <row r="639" ht="12.75" x14ac:dyDescent="0.2"/>
    <row r="640" ht="12.75" x14ac:dyDescent="0.2"/>
    <row r="641" ht="12.75" x14ac:dyDescent="0.2"/>
    <row r="642" ht="12.75" x14ac:dyDescent="0.2"/>
    <row r="643" ht="12.75" x14ac:dyDescent="0.2"/>
    <row r="644" ht="12.75" x14ac:dyDescent="0.2"/>
    <row r="645" ht="12.75" x14ac:dyDescent="0.2"/>
    <row r="646" ht="12.75" x14ac:dyDescent="0.2"/>
    <row r="647" ht="12.75" x14ac:dyDescent="0.2"/>
    <row r="648" ht="12.75" x14ac:dyDescent="0.2"/>
    <row r="649" ht="12.75" x14ac:dyDescent="0.2"/>
    <row r="650" ht="12.75" x14ac:dyDescent="0.2"/>
    <row r="651" ht="12.75" x14ac:dyDescent="0.2"/>
    <row r="652" ht="12.75" x14ac:dyDescent="0.2"/>
    <row r="653" ht="12.75" x14ac:dyDescent="0.2"/>
    <row r="654" ht="12.75" x14ac:dyDescent="0.2"/>
    <row r="655" ht="12.75" x14ac:dyDescent="0.2"/>
    <row r="656" ht="12.75" x14ac:dyDescent="0.2"/>
    <row r="657" ht="12.75" x14ac:dyDescent="0.2"/>
    <row r="658" ht="12.75" x14ac:dyDescent="0.2"/>
    <row r="659" ht="12.75" x14ac:dyDescent="0.2"/>
    <row r="660" ht="12.75" x14ac:dyDescent="0.2"/>
    <row r="661" ht="12.75" x14ac:dyDescent="0.2"/>
    <row r="662" ht="12.75" x14ac:dyDescent="0.2"/>
    <row r="663" ht="12.75" x14ac:dyDescent="0.2"/>
    <row r="664" ht="12.75" x14ac:dyDescent="0.2"/>
    <row r="665" ht="12.75" x14ac:dyDescent="0.2"/>
    <row r="666" ht="12.75" x14ac:dyDescent="0.2"/>
    <row r="667" ht="12.75" x14ac:dyDescent="0.2"/>
    <row r="668" ht="12.75" x14ac:dyDescent="0.2"/>
    <row r="669" ht="12.75" x14ac:dyDescent="0.2"/>
    <row r="670" ht="12.75" x14ac:dyDescent="0.2"/>
    <row r="671" ht="12.75" x14ac:dyDescent="0.2"/>
    <row r="672" ht="12.75" x14ac:dyDescent="0.2"/>
    <row r="673" ht="12.75" x14ac:dyDescent="0.2"/>
    <row r="674" ht="12.75" x14ac:dyDescent="0.2"/>
    <row r="675" ht="12.75" x14ac:dyDescent="0.2"/>
    <row r="676" ht="12.75" x14ac:dyDescent="0.2"/>
    <row r="677" ht="12.75" x14ac:dyDescent="0.2"/>
    <row r="678" ht="12.75" x14ac:dyDescent="0.2"/>
    <row r="679" ht="12.75" x14ac:dyDescent="0.2"/>
    <row r="680" ht="12.75" x14ac:dyDescent="0.2"/>
    <row r="681" ht="12.75" x14ac:dyDescent="0.2"/>
    <row r="682" ht="12.75" x14ac:dyDescent="0.2"/>
    <row r="683" ht="12.75" x14ac:dyDescent="0.2"/>
    <row r="684" ht="12.75" x14ac:dyDescent="0.2"/>
    <row r="685" ht="12.75" x14ac:dyDescent="0.2"/>
    <row r="686" ht="12.75" x14ac:dyDescent="0.2"/>
    <row r="687" ht="12.75" x14ac:dyDescent="0.2"/>
    <row r="688" ht="12.75" x14ac:dyDescent="0.2"/>
    <row r="689" ht="12.75" x14ac:dyDescent="0.2"/>
    <row r="690" ht="12.75" x14ac:dyDescent="0.2"/>
    <row r="691" ht="12.75" x14ac:dyDescent="0.2"/>
    <row r="692" ht="12.75" x14ac:dyDescent="0.2"/>
    <row r="693" ht="12.75" x14ac:dyDescent="0.2"/>
    <row r="694" ht="12.75" x14ac:dyDescent="0.2"/>
    <row r="695" ht="12.75" x14ac:dyDescent="0.2"/>
    <row r="696" ht="12.75" x14ac:dyDescent="0.2"/>
    <row r="697" ht="12.75" x14ac:dyDescent="0.2"/>
    <row r="698" ht="12.75" x14ac:dyDescent="0.2"/>
    <row r="699" ht="12.75" x14ac:dyDescent="0.2"/>
    <row r="700" ht="12.75" x14ac:dyDescent="0.2"/>
    <row r="701" ht="12.75" x14ac:dyDescent="0.2"/>
    <row r="702" ht="12.75" x14ac:dyDescent="0.2"/>
    <row r="703" ht="12.75" x14ac:dyDescent="0.2"/>
    <row r="704" ht="12.75" x14ac:dyDescent="0.2"/>
    <row r="705" ht="12.75" x14ac:dyDescent="0.2"/>
    <row r="706" ht="12.75" x14ac:dyDescent="0.2"/>
    <row r="707" ht="12.75" x14ac:dyDescent="0.2"/>
    <row r="708" ht="12.75" x14ac:dyDescent="0.2"/>
    <row r="709" ht="12.75" x14ac:dyDescent="0.2"/>
    <row r="710" ht="12.75" x14ac:dyDescent="0.2"/>
    <row r="711" ht="12.75" x14ac:dyDescent="0.2"/>
    <row r="712" ht="12.75" x14ac:dyDescent="0.2"/>
    <row r="713" ht="12.75" x14ac:dyDescent="0.2"/>
    <row r="714" ht="12.75" x14ac:dyDescent="0.2"/>
    <row r="715" ht="12.75" x14ac:dyDescent="0.2"/>
    <row r="716" ht="12.75" x14ac:dyDescent="0.2"/>
    <row r="717" ht="12.75" x14ac:dyDescent="0.2"/>
    <row r="718" ht="12.75" x14ac:dyDescent="0.2"/>
    <row r="719" ht="12.75" x14ac:dyDescent="0.2"/>
    <row r="720" ht="12.75" x14ac:dyDescent="0.2"/>
    <row r="721" ht="12.75" x14ac:dyDescent="0.2"/>
    <row r="722" ht="12.75" x14ac:dyDescent="0.2"/>
    <row r="723" ht="12.75" x14ac:dyDescent="0.2"/>
    <row r="724" ht="12.75" x14ac:dyDescent="0.2"/>
    <row r="725" ht="12.75" x14ac:dyDescent="0.2"/>
    <row r="726" ht="12.75" x14ac:dyDescent="0.2"/>
    <row r="727" ht="12.75" x14ac:dyDescent="0.2"/>
    <row r="728" ht="12.75" x14ac:dyDescent="0.2"/>
    <row r="729" ht="12.75" x14ac:dyDescent="0.2"/>
    <row r="730" ht="12.75" x14ac:dyDescent="0.2"/>
    <row r="731" ht="12.75" x14ac:dyDescent="0.2"/>
    <row r="732" ht="12.75" x14ac:dyDescent="0.2"/>
    <row r="733" ht="12.75" x14ac:dyDescent="0.2"/>
    <row r="734" ht="12.75" x14ac:dyDescent="0.2"/>
    <row r="735" ht="12.75" x14ac:dyDescent="0.2"/>
    <row r="736" ht="12.75" x14ac:dyDescent="0.2"/>
    <row r="737" ht="12.75" x14ac:dyDescent="0.2"/>
    <row r="738" ht="12.75" x14ac:dyDescent="0.2"/>
    <row r="739" ht="12.75" x14ac:dyDescent="0.2"/>
    <row r="740" ht="12.75" x14ac:dyDescent="0.2"/>
    <row r="741" ht="12.75" x14ac:dyDescent="0.2"/>
    <row r="742" ht="12.75" x14ac:dyDescent="0.2"/>
    <row r="743" ht="12.75" x14ac:dyDescent="0.2"/>
    <row r="744" ht="12.75" x14ac:dyDescent="0.2"/>
    <row r="745" ht="12.75" x14ac:dyDescent="0.2"/>
    <row r="746" ht="12.75" x14ac:dyDescent="0.2"/>
    <row r="747" ht="12.75" x14ac:dyDescent="0.2"/>
    <row r="748" ht="12.75" x14ac:dyDescent="0.2"/>
    <row r="749" ht="12.75" x14ac:dyDescent="0.2"/>
    <row r="750" ht="12.75" x14ac:dyDescent="0.2"/>
    <row r="751" ht="12.75" x14ac:dyDescent="0.2"/>
    <row r="752" ht="12.75" x14ac:dyDescent="0.2"/>
    <row r="753" ht="12.75" x14ac:dyDescent="0.2"/>
    <row r="754" ht="12.75" x14ac:dyDescent="0.2"/>
    <row r="755" ht="12.75" x14ac:dyDescent="0.2"/>
    <row r="756" ht="12.75" x14ac:dyDescent="0.2"/>
    <row r="757" ht="12.75" x14ac:dyDescent="0.2"/>
    <row r="758" ht="12.75" x14ac:dyDescent="0.2"/>
    <row r="759" ht="12.75" x14ac:dyDescent="0.2"/>
    <row r="760" ht="12.75" x14ac:dyDescent="0.2"/>
    <row r="761" ht="12.75" x14ac:dyDescent="0.2"/>
    <row r="762" ht="12.75" x14ac:dyDescent="0.2"/>
    <row r="763" ht="12.75" x14ac:dyDescent="0.2"/>
    <row r="764" ht="12.75" x14ac:dyDescent="0.2"/>
    <row r="765" ht="12.75" x14ac:dyDescent="0.2"/>
    <row r="766" ht="12.75" x14ac:dyDescent="0.2"/>
    <row r="767" ht="12.75" x14ac:dyDescent="0.2"/>
    <row r="768" ht="12.75" x14ac:dyDescent="0.2"/>
    <row r="769" ht="12.75" x14ac:dyDescent="0.2"/>
    <row r="770" ht="12.75" x14ac:dyDescent="0.2"/>
    <row r="771" ht="12.75" x14ac:dyDescent="0.2"/>
    <row r="772" ht="12.75" x14ac:dyDescent="0.2"/>
    <row r="773" ht="12.75" x14ac:dyDescent="0.2"/>
    <row r="774" ht="12.75" x14ac:dyDescent="0.2"/>
    <row r="775" ht="12.75" x14ac:dyDescent="0.2"/>
    <row r="776" ht="12.75" x14ac:dyDescent="0.2"/>
    <row r="777" ht="12.75" x14ac:dyDescent="0.2"/>
    <row r="778" ht="12.75" x14ac:dyDescent="0.2"/>
    <row r="779" ht="12.75" x14ac:dyDescent="0.2"/>
    <row r="780" ht="12.75" x14ac:dyDescent="0.2"/>
    <row r="781" ht="12.75" x14ac:dyDescent="0.2"/>
    <row r="782" ht="12.75" x14ac:dyDescent="0.2"/>
    <row r="783" ht="12.75" x14ac:dyDescent="0.2"/>
    <row r="784" ht="12.75" x14ac:dyDescent="0.2"/>
    <row r="785" ht="12.75" x14ac:dyDescent="0.2"/>
    <row r="786" ht="12.75" x14ac:dyDescent="0.2"/>
    <row r="787" ht="12.75" x14ac:dyDescent="0.2"/>
    <row r="788" ht="12.75" x14ac:dyDescent="0.2"/>
    <row r="789" ht="12.75" x14ac:dyDescent="0.2"/>
    <row r="790" ht="12.75" x14ac:dyDescent="0.2"/>
    <row r="791" ht="12.75" x14ac:dyDescent="0.2"/>
    <row r="792" ht="12.75" x14ac:dyDescent="0.2"/>
    <row r="793" ht="12.75" x14ac:dyDescent="0.2"/>
    <row r="794" ht="12.75" x14ac:dyDescent="0.2"/>
    <row r="795" ht="12.75" x14ac:dyDescent="0.2"/>
    <row r="796" ht="12.75" x14ac:dyDescent="0.2"/>
    <row r="797" ht="12.75" x14ac:dyDescent="0.2"/>
    <row r="798" ht="12.75" x14ac:dyDescent="0.2"/>
    <row r="799" ht="12.75" x14ac:dyDescent="0.2"/>
    <row r="800" ht="12.75" x14ac:dyDescent="0.2"/>
    <row r="801" ht="12.75" x14ac:dyDescent="0.2"/>
    <row r="802" ht="12.75" x14ac:dyDescent="0.2"/>
    <row r="803" ht="12.75" x14ac:dyDescent="0.2"/>
    <row r="804" ht="12.75" x14ac:dyDescent="0.2"/>
    <row r="805" ht="12.75" x14ac:dyDescent="0.2"/>
    <row r="806" ht="12.75" x14ac:dyDescent="0.2"/>
    <row r="807" ht="12.75" x14ac:dyDescent="0.2"/>
    <row r="808" ht="12.75" x14ac:dyDescent="0.2"/>
    <row r="809" ht="12.75" x14ac:dyDescent="0.2"/>
    <row r="810" ht="12.75" x14ac:dyDescent="0.2"/>
    <row r="811" ht="12.75" x14ac:dyDescent="0.2"/>
    <row r="812" ht="12.75" x14ac:dyDescent="0.2"/>
    <row r="813" ht="12.75" x14ac:dyDescent="0.2"/>
    <row r="814" ht="12.75" x14ac:dyDescent="0.2"/>
    <row r="815" ht="12.75" x14ac:dyDescent="0.2"/>
    <row r="816" ht="12.75" x14ac:dyDescent="0.2"/>
    <row r="817" ht="12.75" x14ac:dyDescent="0.2"/>
    <row r="818" ht="12.75" x14ac:dyDescent="0.2"/>
    <row r="819" ht="12.75" x14ac:dyDescent="0.2"/>
    <row r="820" ht="12.75" x14ac:dyDescent="0.2"/>
    <row r="821" ht="12.75" x14ac:dyDescent="0.2"/>
    <row r="822" ht="12.75" x14ac:dyDescent="0.2"/>
    <row r="823" ht="12.75" x14ac:dyDescent="0.2"/>
    <row r="824" ht="12.75" x14ac:dyDescent="0.2"/>
    <row r="825" ht="12.75" x14ac:dyDescent="0.2"/>
    <row r="826" ht="12.75" x14ac:dyDescent="0.2"/>
    <row r="827" ht="12.75" x14ac:dyDescent="0.2"/>
    <row r="828" ht="12.75" x14ac:dyDescent="0.2"/>
    <row r="829" ht="12.75" x14ac:dyDescent="0.2"/>
    <row r="830" ht="12.75" x14ac:dyDescent="0.2"/>
    <row r="831" ht="12.75" x14ac:dyDescent="0.2"/>
    <row r="832" ht="12.75" x14ac:dyDescent="0.2"/>
    <row r="833" ht="12.75" x14ac:dyDescent="0.2"/>
    <row r="834" ht="12.75" x14ac:dyDescent="0.2"/>
    <row r="835" ht="12.75" x14ac:dyDescent="0.2"/>
    <row r="836" ht="12.75" x14ac:dyDescent="0.2"/>
    <row r="837" ht="12.75" x14ac:dyDescent="0.2"/>
    <row r="838" ht="12.75" x14ac:dyDescent="0.2"/>
    <row r="839" ht="12.75" x14ac:dyDescent="0.2"/>
    <row r="840" ht="12.75" x14ac:dyDescent="0.2"/>
    <row r="841" ht="12.75" x14ac:dyDescent="0.2"/>
    <row r="842" ht="12.75" x14ac:dyDescent="0.2"/>
    <row r="843" ht="12.75" x14ac:dyDescent="0.2"/>
    <row r="844" ht="12.75" x14ac:dyDescent="0.2"/>
    <row r="845" ht="12.75" x14ac:dyDescent="0.2"/>
    <row r="846" ht="12.75" x14ac:dyDescent="0.2"/>
    <row r="847" ht="12.75" x14ac:dyDescent="0.2"/>
    <row r="848" ht="12.75" x14ac:dyDescent="0.2"/>
    <row r="849" ht="12.75" x14ac:dyDescent="0.2"/>
    <row r="850" ht="12.75" x14ac:dyDescent="0.2"/>
    <row r="851" ht="12.75" x14ac:dyDescent="0.2"/>
    <row r="852" ht="12.75" x14ac:dyDescent="0.2"/>
    <row r="853" ht="12.75" x14ac:dyDescent="0.2"/>
    <row r="854" ht="12.75" x14ac:dyDescent="0.2"/>
    <row r="855" ht="12.75" x14ac:dyDescent="0.2"/>
    <row r="856" ht="12.75" x14ac:dyDescent="0.2"/>
    <row r="857" ht="12.75" x14ac:dyDescent="0.2"/>
    <row r="858" ht="12.75" x14ac:dyDescent="0.2"/>
    <row r="859" ht="12.75" x14ac:dyDescent="0.2"/>
    <row r="860" ht="12.75" x14ac:dyDescent="0.2"/>
    <row r="861" ht="12.75" x14ac:dyDescent="0.2"/>
    <row r="862" ht="12.75" x14ac:dyDescent="0.2"/>
    <row r="863" ht="12.75" x14ac:dyDescent="0.2"/>
    <row r="864" ht="12.75" x14ac:dyDescent="0.2"/>
    <row r="865" ht="12.75" x14ac:dyDescent="0.2"/>
    <row r="866" ht="12.75" x14ac:dyDescent="0.2"/>
    <row r="867" ht="12.75" x14ac:dyDescent="0.2"/>
    <row r="868" ht="12.75" x14ac:dyDescent="0.2"/>
    <row r="869" ht="12.75" x14ac:dyDescent="0.2"/>
    <row r="870" ht="12.75" x14ac:dyDescent="0.2"/>
    <row r="871" ht="12.75" x14ac:dyDescent="0.2"/>
    <row r="872" ht="12.75" x14ac:dyDescent="0.2"/>
    <row r="873" ht="12.75" x14ac:dyDescent="0.2"/>
    <row r="874" ht="12.75" x14ac:dyDescent="0.2"/>
    <row r="875" ht="12.75" x14ac:dyDescent="0.2"/>
    <row r="876" ht="12.75" x14ac:dyDescent="0.2"/>
    <row r="877" ht="12.75" x14ac:dyDescent="0.2"/>
    <row r="878" ht="12.75" x14ac:dyDescent="0.2"/>
    <row r="879" ht="12.75" x14ac:dyDescent="0.2"/>
    <row r="880" ht="12.75" x14ac:dyDescent="0.2"/>
    <row r="881" ht="12.75" x14ac:dyDescent="0.2"/>
    <row r="882" ht="12.75" x14ac:dyDescent="0.2"/>
    <row r="883" ht="12.75" x14ac:dyDescent="0.2"/>
    <row r="884" ht="12.75" x14ac:dyDescent="0.2"/>
    <row r="885" ht="12.75" x14ac:dyDescent="0.2"/>
    <row r="886" ht="12.75" x14ac:dyDescent="0.2"/>
    <row r="887" ht="12.75" x14ac:dyDescent="0.2"/>
    <row r="888" ht="12.75" x14ac:dyDescent="0.2"/>
    <row r="889" ht="12.75" x14ac:dyDescent="0.2"/>
    <row r="890" ht="12.75" x14ac:dyDescent="0.2"/>
    <row r="891" ht="12.75" x14ac:dyDescent="0.2"/>
    <row r="892" ht="12.75" x14ac:dyDescent="0.2"/>
    <row r="893" ht="12.75" x14ac:dyDescent="0.2"/>
    <row r="894" ht="12.75" x14ac:dyDescent="0.2"/>
    <row r="895" ht="12.75" x14ac:dyDescent="0.2"/>
    <row r="896" ht="12.75" x14ac:dyDescent="0.2"/>
    <row r="897" ht="12.75" x14ac:dyDescent="0.2"/>
    <row r="898" ht="12.75" x14ac:dyDescent="0.2"/>
    <row r="899" ht="12.75" x14ac:dyDescent="0.2"/>
    <row r="900" ht="12.75" x14ac:dyDescent="0.2"/>
    <row r="901" ht="12.75" x14ac:dyDescent="0.2"/>
    <row r="902" ht="12.75" x14ac:dyDescent="0.2"/>
    <row r="903" ht="12.75" x14ac:dyDescent="0.2"/>
    <row r="904" ht="12.75" x14ac:dyDescent="0.2"/>
    <row r="905" ht="12.75" x14ac:dyDescent="0.2"/>
    <row r="906" ht="12.75" x14ac:dyDescent="0.2"/>
    <row r="907" ht="12.75" x14ac:dyDescent="0.2"/>
    <row r="908" ht="12.75" x14ac:dyDescent="0.2"/>
    <row r="909" ht="12.75" x14ac:dyDescent="0.2"/>
    <row r="910" ht="12.75" x14ac:dyDescent="0.2"/>
    <row r="911" ht="12.75" x14ac:dyDescent="0.2"/>
    <row r="912" ht="12.75" x14ac:dyDescent="0.2"/>
    <row r="913" ht="12.75" x14ac:dyDescent="0.2"/>
    <row r="914" ht="12.75" x14ac:dyDescent="0.2"/>
    <row r="915" ht="12.75" x14ac:dyDescent="0.2"/>
    <row r="916" ht="12.75" x14ac:dyDescent="0.2"/>
    <row r="917" ht="12.75" x14ac:dyDescent="0.2"/>
    <row r="918" ht="12.75" x14ac:dyDescent="0.2"/>
    <row r="919" ht="12.75" x14ac:dyDescent="0.2"/>
    <row r="920" ht="12.75" x14ac:dyDescent="0.2"/>
    <row r="921" ht="12.75" x14ac:dyDescent="0.2"/>
    <row r="922" ht="12.75" x14ac:dyDescent="0.2"/>
    <row r="923" ht="12.75" x14ac:dyDescent="0.2"/>
    <row r="924" ht="12.75" x14ac:dyDescent="0.2"/>
    <row r="925" ht="12.75" x14ac:dyDescent="0.2"/>
    <row r="926" ht="12.75" x14ac:dyDescent="0.2"/>
    <row r="927" ht="12.75" x14ac:dyDescent="0.2"/>
    <row r="928" ht="12.75" x14ac:dyDescent="0.2"/>
    <row r="929" ht="12.75" x14ac:dyDescent="0.2"/>
    <row r="930" ht="12.75" x14ac:dyDescent="0.2"/>
    <row r="931" ht="12.75" x14ac:dyDescent="0.2"/>
    <row r="932" ht="12.75" x14ac:dyDescent="0.2"/>
    <row r="933" ht="12.75" x14ac:dyDescent="0.2"/>
    <row r="934" ht="12.75" x14ac:dyDescent="0.2"/>
    <row r="935" ht="12.75" x14ac:dyDescent="0.2"/>
    <row r="936" ht="12.75" x14ac:dyDescent="0.2"/>
    <row r="937" ht="12.75" x14ac:dyDescent="0.2"/>
    <row r="938" ht="12.75" x14ac:dyDescent="0.2"/>
    <row r="939" ht="12.75" x14ac:dyDescent="0.2"/>
    <row r="940" ht="12.75" x14ac:dyDescent="0.2"/>
    <row r="941" ht="12.75" x14ac:dyDescent="0.2"/>
    <row r="942" ht="12.75" x14ac:dyDescent="0.2"/>
    <row r="943" ht="12.75" x14ac:dyDescent="0.2"/>
    <row r="944" ht="12.75" x14ac:dyDescent="0.2"/>
    <row r="945" ht="12.75" x14ac:dyDescent="0.2"/>
    <row r="946" ht="12.75" x14ac:dyDescent="0.2"/>
    <row r="947" ht="12.75" x14ac:dyDescent="0.2"/>
    <row r="948" ht="12.75" x14ac:dyDescent="0.2"/>
    <row r="949" ht="12.75" x14ac:dyDescent="0.2"/>
    <row r="950" ht="12.75" x14ac:dyDescent="0.2"/>
    <row r="951" ht="12.75" x14ac:dyDescent="0.2"/>
    <row r="952" ht="12.75" x14ac:dyDescent="0.2"/>
    <row r="953" ht="12.75" x14ac:dyDescent="0.2"/>
    <row r="954" ht="12.75" x14ac:dyDescent="0.2"/>
    <row r="955" ht="12.75" x14ac:dyDescent="0.2"/>
    <row r="956" ht="12.75" x14ac:dyDescent="0.2"/>
    <row r="957" ht="12.75" x14ac:dyDescent="0.2"/>
    <row r="958" ht="12.75" x14ac:dyDescent="0.2"/>
    <row r="959" ht="12.75" x14ac:dyDescent="0.2"/>
    <row r="960" ht="12.75" x14ac:dyDescent="0.2"/>
    <row r="961" ht="12.75" x14ac:dyDescent="0.2"/>
    <row r="962" ht="12.75" x14ac:dyDescent="0.2"/>
    <row r="963" ht="12.75" x14ac:dyDescent="0.2"/>
    <row r="964" ht="12.75" x14ac:dyDescent="0.2"/>
    <row r="965" ht="12.75" x14ac:dyDescent="0.2"/>
    <row r="966" ht="12.75" x14ac:dyDescent="0.2"/>
    <row r="967" ht="12.75" x14ac:dyDescent="0.2"/>
    <row r="968" ht="12.75" x14ac:dyDescent="0.2"/>
    <row r="969" ht="12.75" x14ac:dyDescent="0.2"/>
    <row r="970" ht="12.75" x14ac:dyDescent="0.2"/>
    <row r="971" ht="12.75" x14ac:dyDescent="0.2"/>
    <row r="972" ht="12.75" x14ac:dyDescent="0.2"/>
    <row r="973" ht="12.75" x14ac:dyDescent="0.2"/>
    <row r="974" ht="12.75" x14ac:dyDescent="0.2"/>
    <row r="975" ht="12.75" x14ac:dyDescent="0.2"/>
    <row r="976" ht="12.75" x14ac:dyDescent="0.2"/>
    <row r="977" ht="12.75" x14ac:dyDescent="0.2"/>
    <row r="978" ht="12.75" x14ac:dyDescent="0.2"/>
    <row r="979" ht="12.75" x14ac:dyDescent="0.2"/>
    <row r="980" ht="12.75" x14ac:dyDescent="0.2"/>
    <row r="981" ht="12.75" x14ac:dyDescent="0.2"/>
    <row r="982" ht="12.75" x14ac:dyDescent="0.2"/>
    <row r="983" ht="12.75" x14ac:dyDescent="0.2"/>
    <row r="984" ht="12.75" x14ac:dyDescent="0.2"/>
    <row r="985" ht="12.75" x14ac:dyDescent="0.2"/>
    <row r="986" ht="12.75" x14ac:dyDescent="0.2"/>
    <row r="987" ht="12.75" x14ac:dyDescent="0.2"/>
    <row r="988" ht="12.75" x14ac:dyDescent="0.2"/>
    <row r="989" ht="12.75" x14ac:dyDescent="0.2"/>
    <row r="990" ht="12.75" x14ac:dyDescent="0.2"/>
    <row r="991" ht="12.75" x14ac:dyDescent="0.2"/>
    <row r="992" ht="12.75" x14ac:dyDescent="0.2"/>
    <row r="993" ht="12.75" x14ac:dyDescent="0.2"/>
    <row r="994" ht="12.75" x14ac:dyDescent="0.2"/>
    <row r="995" ht="12.75" x14ac:dyDescent="0.2"/>
    <row r="996" ht="12.75" x14ac:dyDescent="0.2"/>
    <row r="997" ht="12.75" x14ac:dyDescent="0.2"/>
    <row r="998" ht="12.75" x14ac:dyDescent="0.2"/>
    <row r="999" ht="12.75" x14ac:dyDescent="0.2"/>
    <row r="1000" ht="12.75" x14ac:dyDescent="0.2"/>
  </sheetData>
  <mergeCells count="6">
    <mergeCell ref="A27:B27"/>
    <mergeCell ref="A1:B1"/>
    <mergeCell ref="A2:B2"/>
    <mergeCell ref="A3:B3"/>
    <mergeCell ref="A9:B9"/>
    <mergeCell ref="A15:B15"/>
  </mergeCells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AT1038"/>
  <sheetViews>
    <sheetView workbookViewId="0">
      <pane ySplit="5" topLeftCell="A6" activePane="bottomLeft" state="frozen"/>
      <selection pane="bottomLeft" activeCell="B6" sqref="B6:H19"/>
    </sheetView>
  </sheetViews>
  <sheetFormatPr defaultColWidth="12.5703125" defaultRowHeight="15.75" customHeight="1" x14ac:dyDescent="0.2"/>
  <cols>
    <col min="1" max="1" width="4" customWidth="1"/>
    <col min="2" max="2" width="10.28515625" customWidth="1"/>
    <col min="3" max="3" width="11.42578125" customWidth="1"/>
    <col min="4" max="4" width="6.85546875" customWidth="1"/>
    <col min="5" max="5" width="28.5703125" customWidth="1"/>
    <col min="6" max="6" width="11.7109375" customWidth="1"/>
    <col min="7" max="7" width="11" hidden="1" customWidth="1"/>
    <col min="8" max="8" width="21" customWidth="1"/>
    <col min="9" max="28" width="4.85546875" hidden="1" customWidth="1"/>
    <col min="29" max="29" width="8.42578125" customWidth="1"/>
    <col min="30" max="30" width="9.85546875" customWidth="1"/>
    <col min="31" max="32" width="8" customWidth="1"/>
    <col min="33" max="33" width="11" customWidth="1"/>
  </cols>
  <sheetData>
    <row r="1" spans="1:46" ht="12.75" x14ac:dyDescent="0.2">
      <c r="A1" s="104" t="s">
        <v>36</v>
      </c>
      <c r="B1" s="99"/>
      <c r="C1" s="99"/>
      <c r="D1" s="99"/>
      <c r="E1" s="99"/>
      <c r="F1" s="104" t="s">
        <v>37</v>
      </c>
      <c r="G1" s="105"/>
      <c r="H1" s="9">
        <f>ROUND(70/MAX(AC6:AC59), 3)</f>
        <v>1.5469999999999999</v>
      </c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</row>
    <row r="2" spans="1:46" ht="12.75" x14ac:dyDescent="0.2"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</row>
    <row r="3" spans="1:46" ht="16.5" customHeight="1" x14ac:dyDescent="0.2">
      <c r="A3" s="11"/>
      <c r="B3" s="12"/>
      <c r="C3" s="13"/>
      <c r="D3" s="14"/>
      <c r="E3" s="15"/>
      <c r="F3" s="15" t="s">
        <v>38</v>
      </c>
      <c r="G3" s="15"/>
      <c r="H3" s="16"/>
      <c r="I3" s="106" t="s">
        <v>39</v>
      </c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/>
      <c r="AB3" s="107"/>
      <c r="AC3" s="107"/>
      <c r="AD3" s="107"/>
      <c r="AE3" s="107"/>
      <c r="AF3" s="107"/>
      <c r="AG3" s="108"/>
      <c r="AH3" s="11" t="s">
        <v>40</v>
      </c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</row>
    <row r="4" spans="1:46" ht="12.75" x14ac:dyDescent="0.2">
      <c r="A4" s="17"/>
      <c r="B4" s="18"/>
      <c r="C4" s="19"/>
      <c r="D4" s="20"/>
      <c r="E4" s="21"/>
      <c r="F4" s="21"/>
      <c r="G4" s="21"/>
      <c r="H4" s="22"/>
      <c r="I4" s="109" t="s">
        <v>41</v>
      </c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  <c r="AD4" s="111"/>
      <c r="AE4" s="109" t="s">
        <v>42</v>
      </c>
      <c r="AF4" s="111"/>
      <c r="AG4" s="11" t="s">
        <v>43</v>
      </c>
      <c r="AH4" s="17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</row>
    <row r="5" spans="1:46" ht="36.75" customHeight="1" x14ac:dyDescent="0.2">
      <c r="A5" s="23" t="s">
        <v>44</v>
      </c>
      <c r="B5" s="24" t="s">
        <v>45</v>
      </c>
      <c r="C5" s="25" t="s">
        <v>46</v>
      </c>
      <c r="D5" s="26" t="s">
        <v>47</v>
      </c>
      <c r="E5" s="27" t="s">
        <v>48</v>
      </c>
      <c r="F5" s="27" t="s">
        <v>13</v>
      </c>
      <c r="G5" s="27" t="s">
        <v>49</v>
      </c>
      <c r="H5" s="28" t="s">
        <v>50</v>
      </c>
      <c r="I5" s="29">
        <v>1</v>
      </c>
      <c r="J5" s="30">
        <v>2</v>
      </c>
      <c r="K5" s="30">
        <v>3</v>
      </c>
      <c r="L5" s="30">
        <v>4</v>
      </c>
      <c r="M5" s="30">
        <v>5</v>
      </c>
      <c r="N5" s="30">
        <v>6</v>
      </c>
      <c r="O5" s="30">
        <v>7</v>
      </c>
      <c r="P5" s="30">
        <v>8</v>
      </c>
      <c r="Q5" s="30">
        <v>9</v>
      </c>
      <c r="R5" s="30">
        <v>10</v>
      </c>
      <c r="S5" s="30">
        <v>11</v>
      </c>
      <c r="T5" s="30">
        <v>12</v>
      </c>
      <c r="U5" s="30">
        <v>13</v>
      </c>
      <c r="V5" s="30">
        <v>14</v>
      </c>
      <c r="W5" s="30">
        <v>15</v>
      </c>
      <c r="X5" s="30">
        <v>16</v>
      </c>
      <c r="Y5" s="30">
        <v>17</v>
      </c>
      <c r="Z5" s="30">
        <v>18</v>
      </c>
      <c r="AA5" s="30">
        <v>19</v>
      </c>
      <c r="AB5" s="31">
        <v>20</v>
      </c>
      <c r="AC5" s="32" t="s">
        <v>51</v>
      </c>
      <c r="AD5" s="33" t="s">
        <v>52</v>
      </c>
      <c r="AE5" s="34" t="s">
        <v>53</v>
      </c>
      <c r="AF5" s="35" t="s">
        <v>54</v>
      </c>
      <c r="AG5" s="23" t="s">
        <v>51</v>
      </c>
      <c r="AH5" s="23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</row>
    <row r="6" spans="1:46" ht="12.75" x14ac:dyDescent="0.2">
      <c r="A6" s="36">
        <v>1</v>
      </c>
      <c r="B6" s="37" t="s">
        <v>55</v>
      </c>
      <c r="C6" s="38" t="s">
        <v>56</v>
      </c>
      <c r="D6" s="39" t="s">
        <v>57</v>
      </c>
      <c r="E6" s="40" t="s">
        <v>58</v>
      </c>
      <c r="F6" s="41" t="s">
        <v>3</v>
      </c>
      <c r="G6" s="40"/>
      <c r="H6" s="38" t="s">
        <v>59</v>
      </c>
      <c r="I6" s="39">
        <v>3</v>
      </c>
      <c r="J6" s="41">
        <v>0</v>
      </c>
      <c r="K6" s="41">
        <v>3</v>
      </c>
      <c r="L6" s="41">
        <v>3</v>
      </c>
      <c r="M6" s="41">
        <v>3</v>
      </c>
      <c r="N6" s="41">
        <v>3</v>
      </c>
      <c r="O6" s="41">
        <v>3</v>
      </c>
      <c r="P6" s="41">
        <v>0</v>
      </c>
      <c r="Q6" s="41">
        <v>0</v>
      </c>
      <c r="R6" s="41">
        <v>3</v>
      </c>
      <c r="S6" s="41">
        <v>0</v>
      </c>
      <c r="T6" s="41">
        <v>3</v>
      </c>
      <c r="U6" s="41">
        <v>3</v>
      </c>
      <c r="V6" s="41">
        <v>3</v>
      </c>
      <c r="W6" s="41">
        <v>3</v>
      </c>
      <c r="X6" s="41">
        <v>1.5</v>
      </c>
      <c r="Y6" s="41">
        <v>2.25</v>
      </c>
      <c r="Z6" s="41">
        <v>3</v>
      </c>
      <c r="AA6" s="41">
        <v>0</v>
      </c>
      <c r="AB6" s="41">
        <v>0</v>
      </c>
      <c r="AC6" s="42">
        <f t="shared" ref="AC6:AC58" si="0">SUM(I6:AB6)</f>
        <v>39.75</v>
      </c>
      <c r="AD6" s="43">
        <f t="shared" ref="AD6:AD37" si="1">ROUND(AC6*kf, 1)</f>
        <v>61.5</v>
      </c>
      <c r="AE6" s="44">
        <v>15</v>
      </c>
      <c r="AF6" s="45">
        <v>12</v>
      </c>
      <c r="AG6" s="46">
        <f t="shared" ref="AG6:AG58" si="2">SUM(AD6:AF6)</f>
        <v>88.5</v>
      </c>
      <c r="AH6" s="36" t="s">
        <v>57</v>
      </c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</row>
    <row r="7" spans="1:46" ht="12.75" x14ac:dyDescent="0.2">
      <c r="A7" s="47">
        <v>2</v>
      </c>
      <c r="B7" s="48" t="s">
        <v>60</v>
      </c>
      <c r="C7" s="49" t="s">
        <v>61</v>
      </c>
      <c r="D7" s="50" t="s">
        <v>57</v>
      </c>
      <c r="E7" s="51" t="s">
        <v>62</v>
      </c>
      <c r="F7" s="10" t="s">
        <v>3</v>
      </c>
      <c r="G7" s="51"/>
      <c r="H7" s="49" t="s">
        <v>63</v>
      </c>
      <c r="I7" s="50">
        <v>3</v>
      </c>
      <c r="J7" s="10">
        <v>1</v>
      </c>
      <c r="K7" s="10">
        <v>3</v>
      </c>
      <c r="L7" s="10">
        <v>3</v>
      </c>
      <c r="M7" s="10">
        <v>0</v>
      </c>
      <c r="N7" s="10">
        <v>3</v>
      </c>
      <c r="O7" s="10">
        <v>3</v>
      </c>
      <c r="P7" s="10">
        <v>3</v>
      </c>
      <c r="Q7" s="10">
        <v>3</v>
      </c>
      <c r="R7" s="10">
        <v>1</v>
      </c>
      <c r="S7" s="10">
        <v>0</v>
      </c>
      <c r="T7" s="10">
        <v>2</v>
      </c>
      <c r="U7" s="10">
        <v>3</v>
      </c>
      <c r="V7" s="10">
        <v>3</v>
      </c>
      <c r="W7" s="10">
        <v>3</v>
      </c>
      <c r="X7" s="10">
        <v>0</v>
      </c>
      <c r="Y7" s="10">
        <v>2.25</v>
      </c>
      <c r="Z7" s="10">
        <v>3</v>
      </c>
      <c r="AA7" s="10">
        <v>3</v>
      </c>
      <c r="AB7" s="10">
        <v>3</v>
      </c>
      <c r="AC7" s="52">
        <f t="shared" si="0"/>
        <v>45.25</v>
      </c>
      <c r="AD7" s="53">
        <f t="shared" si="1"/>
        <v>70</v>
      </c>
      <c r="AE7" s="54">
        <v>5</v>
      </c>
      <c r="AF7" s="46">
        <v>12</v>
      </c>
      <c r="AG7" s="46">
        <f t="shared" si="2"/>
        <v>87</v>
      </c>
      <c r="AH7" s="47" t="s">
        <v>64</v>
      </c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</row>
    <row r="8" spans="1:46" ht="12.75" x14ac:dyDescent="0.2">
      <c r="A8" s="47">
        <v>3</v>
      </c>
      <c r="B8" s="48" t="s">
        <v>65</v>
      </c>
      <c r="C8" s="49" t="s">
        <v>66</v>
      </c>
      <c r="D8" s="50" t="s">
        <v>57</v>
      </c>
      <c r="E8" s="51" t="s">
        <v>67</v>
      </c>
      <c r="F8" s="10" t="s">
        <v>3</v>
      </c>
      <c r="G8" s="51"/>
      <c r="H8" s="49" t="s">
        <v>68</v>
      </c>
      <c r="I8" s="50">
        <v>3</v>
      </c>
      <c r="J8" s="10">
        <v>3</v>
      </c>
      <c r="K8" s="10">
        <v>1</v>
      </c>
      <c r="L8" s="10">
        <v>3</v>
      </c>
      <c r="M8" s="10">
        <v>3</v>
      </c>
      <c r="N8" s="10">
        <v>3</v>
      </c>
      <c r="O8" s="10">
        <v>0</v>
      </c>
      <c r="P8" s="10">
        <v>3</v>
      </c>
      <c r="Q8" s="10">
        <v>3</v>
      </c>
      <c r="R8" s="10">
        <v>0</v>
      </c>
      <c r="S8" s="10">
        <v>0</v>
      </c>
      <c r="T8" s="10">
        <v>1</v>
      </c>
      <c r="U8" s="10">
        <v>0</v>
      </c>
      <c r="V8" s="10">
        <v>3</v>
      </c>
      <c r="W8" s="10">
        <v>0</v>
      </c>
      <c r="X8" s="10">
        <v>3</v>
      </c>
      <c r="Y8" s="10">
        <v>3</v>
      </c>
      <c r="Z8" s="10">
        <v>3</v>
      </c>
      <c r="AA8" s="10">
        <v>0</v>
      </c>
      <c r="AB8" s="10">
        <v>3</v>
      </c>
      <c r="AC8" s="52">
        <f t="shared" si="0"/>
        <v>38</v>
      </c>
      <c r="AD8" s="53">
        <f t="shared" si="1"/>
        <v>58.8</v>
      </c>
      <c r="AE8" s="54">
        <v>6</v>
      </c>
      <c r="AF8" s="46">
        <v>14</v>
      </c>
      <c r="AG8" s="46">
        <f t="shared" si="2"/>
        <v>78.8</v>
      </c>
      <c r="AH8" s="47" t="s">
        <v>69</v>
      </c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</row>
    <row r="9" spans="1:46" ht="12.75" x14ac:dyDescent="0.2">
      <c r="A9" s="47">
        <v>4</v>
      </c>
      <c r="B9" s="48" t="s">
        <v>70</v>
      </c>
      <c r="C9" s="49" t="s">
        <v>71</v>
      </c>
      <c r="D9" s="50" t="s">
        <v>57</v>
      </c>
      <c r="E9" s="51" t="s">
        <v>58</v>
      </c>
      <c r="F9" s="10" t="s">
        <v>3</v>
      </c>
      <c r="G9" s="51"/>
      <c r="H9" s="49" t="s">
        <v>59</v>
      </c>
      <c r="I9" s="50">
        <v>3</v>
      </c>
      <c r="J9" s="10">
        <v>0</v>
      </c>
      <c r="K9" s="10">
        <v>1</v>
      </c>
      <c r="L9" s="10">
        <v>1</v>
      </c>
      <c r="M9" s="10">
        <v>3</v>
      </c>
      <c r="N9" s="10">
        <v>3</v>
      </c>
      <c r="O9" s="10">
        <v>3</v>
      </c>
      <c r="P9" s="10">
        <v>1</v>
      </c>
      <c r="Q9" s="10">
        <v>2</v>
      </c>
      <c r="R9" s="10">
        <v>0</v>
      </c>
      <c r="S9" s="10">
        <v>0</v>
      </c>
      <c r="T9" s="10">
        <v>1</v>
      </c>
      <c r="U9" s="10">
        <v>3</v>
      </c>
      <c r="V9" s="10">
        <v>3</v>
      </c>
      <c r="W9" s="10">
        <v>0</v>
      </c>
      <c r="X9" s="10">
        <v>1.5</v>
      </c>
      <c r="Y9" s="10">
        <v>3</v>
      </c>
      <c r="Z9" s="10">
        <v>0</v>
      </c>
      <c r="AA9" s="10">
        <v>1.5</v>
      </c>
      <c r="AB9" s="10">
        <v>3</v>
      </c>
      <c r="AC9" s="52">
        <f t="shared" si="0"/>
        <v>33</v>
      </c>
      <c r="AD9" s="53">
        <f t="shared" si="1"/>
        <v>51.1</v>
      </c>
      <c r="AE9" s="54">
        <v>15</v>
      </c>
      <c r="AF9" s="46">
        <v>6</v>
      </c>
      <c r="AG9" s="54">
        <f t="shared" si="2"/>
        <v>72.099999999999994</v>
      </c>
      <c r="AH9" s="39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</row>
    <row r="10" spans="1:46" ht="12.75" x14ac:dyDescent="0.2">
      <c r="A10" s="47">
        <v>5</v>
      </c>
      <c r="B10" s="48" t="s">
        <v>72</v>
      </c>
      <c r="C10" s="49" t="s">
        <v>73</v>
      </c>
      <c r="D10" s="50" t="s">
        <v>57</v>
      </c>
      <c r="E10" s="51" t="s">
        <v>74</v>
      </c>
      <c r="F10" s="10" t="s">
        <v>3</v>
      </c>
      <c r="G10" s="51"/>
      <c r="H10" s="49" t="s">
        <v>75</v>
      </c>
      <c r="I10" s="50">
        <v>3</v>
      </c>
      <c r="J10" s="10">
        <v>3</v>
      </c>
      <c r="K10" s="10">
        <v>1</v>
      </c>
      <c r="L10" s="10">
        <v>2</v>
      </c>
      <c r="M10" s="10">
        <v>3</v>
      </c>
      <c r="N10" s="10">
        <v>3</v>
      </c>
      <c r="O10" s="10">
        <v>3</v>
      </c>
      <c r="P10" s="10">
        <v>3</v>
      </c>
      <c r="Q10" s="10">
        <v>0</v>
      </c>
      <c r="R10" s="10">
        <v>0</v>
      </c>
      <c r="S10" s="10">
        <v>0</v>
      </c>
      <c r="T10" s="10">
        <v>1</v>
      </c>
      <c r="U10" s="10">
        <v>0</v>
      </c>
      <c r="V10" s="10">
        <v>3</v>
      </c>
      <c r="W10" s="10">
        <v>3</v>
      </c>
      <c r="X10" s="10">
        <v>3</v>
      </c>
      <c r="Y10" s="10">
        <v>0</v>
      </c>
      <c r="Z10" s="10">
        <v>0</v>
      </c>
      <c r="AA10" s="10">
        <v>0</v>
      </c>
      <c r="AB10" s="10">
        <v>0</v>
      </c>
      <c r="AC10" s="52">
        <f t="shared" si="0"/>
        <v>31</v>
      </c>
      <c r="AD10" s="53">
        <f t="shared" si="1"/>
        <v>48</v>
      </c>
      <c r="AE10" s="54">
        <v>7.5</v>
      </c>
      <c r="AF10" s="46">
        <v>14</v>
      </c>
      <c r="AG10" s="54">
        <f t="shared" si="2"/>
        <v>69.5</v>
      </c>
      <c r="AH10" s="5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</row>
    <row r="11" spans="1:46" ht="12.75" x14ac:dyDescent="0.2">
      <c r="A11" s="47">
        <v>6</v>
      </c>
      <c r="B11" s="48" t="s">
        <v>76</v>
      </c>
      <c r="C11" s="49" t="s">
        <v>77</v>
      </c>
      <c r="D11" s="50" t="s">
        <v>57</v>
      </c>
      <c r="E11" s="51" t="s">
        <v>58</v>
      </c>
      <c r="F11" s="10" t="s">
        <v>3</v>
      </c>
      <c r="G11" s="51"/>
      <c r="H11" s="49" t="s">
        <v>78</v>
      </c>
      <c r="I11" s="50">
        <v>3</v>
      </c>
      <c r="J11" s="10">
        <v>3</v>
      </c>
      <c r="K11" s="10">
        <v>3</v>
      </c>
      <c r="L11" s="10">
        <v>3</v>
      </c>
      <c r="M11" s="10">
        <v>3</v>
      </c>
      <c r="N11" s="10">
        <v>3</v>
      </c>
      <c r="O11" s="10">
        <v>0</v>
      </c>
      <c r="P11" s="10">
        <v>3</v>
      </c>
      <c r="Q11" s="10">
        <v>0</v>
      </c>
      <c r="R11" s="10">
        <v>0</v>
      </c>
      <c r="S11" s="10">
        <v>0</v>
      </c>
      <c r="T11" s="10">
        <v>2</v>
      </c>
      <c r="U11" s="10">
        <v>0</v>
      </c>
      <c r="V11" s="10">
        <v>3</v>
      </c>
      <c r="W11" s="10">
        <v>0</v>
      </c>
      <c r="X11" s="10">
        <v>1.5</v>
      </c>
      <c r="Y11" s="10">
        <v>2.25</v>
      </c>
      <c r="Z11" s="10">
        <v>3</v>
      </c>
      <c r="AA11" s="10">
        <v>0</v>
      </c>
      <c r="AB11" s="10">
        <v>3</v>
      </c>
      <c r="AC11" s="52">
        <f t="shared" si="0"/>
        <v>35.75</v>
      </c>
      <c r="AD11" s="53">
        <f t="shared" si="1"/>
        <v>55.3</v>
      </c>
      <c r="AE11" s="54">
        <v>0</v>
      </c>
      <c r="AF11" s="46">
        <v>10</v>
      </c>
      <c r="AG11" s="54">
        <f t="shared" si="2"/>
        <v>65.3</v>
      </c>
      <c r="AH11" s="5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</row>
    <row r="12" spans="1:46" ht="12.75" x14ac:dyDescent="0.2">
      <c r="A12" s="47">
        <v>7</v>
      </c>
      <c r="B12" s="48" t="s">
        <v>79</v>
      </c>
      <c r="C12" s="49" t="s">
        <v>80</v>
      </c>
      <c r="D12" s="50" t="s">
        <v>57</v>
      </c>
      <c r="E12" s="51" t="s">
        <v>58</v>
      </c>
      <c r="F12" s="10" t="s">
        <v>3</v>
      </c>
      <c r="G12" s="51"/>
      <c r="H12" s="49" t="s">
        <v>78</v>
      </c>
      <c r="I12" s="50">
        <v>3</v>
      </c>
      <c r="J12" s="10">
        <v>0</v>
      </c>
      <c r="K12" s="10">
        <v>3</v>
      </c>
      <c r="L12" s="10">
        <v>3</v>
      </c>
      <c r="M12" s="10">
        <v>3</v>
      </c>
      <c r="N12" s="10">
        <v>3</v>
      </c>
      <c r="O12" s="10">
        <v>1</v>
      </c>
      <c r="P12" s="10">
        <v>3</v>
      </c>
      <c r="Q12" s="10">
        <v>3</v>
      </c>
      <c r="R12" s="10">
        <v>0</v>
      </c>
      <c r="S12" s="55">
        <v>0</v>
      </c>
      <c r="T12" s="10">
        <v>1</v>
      </c>
      <c r="U12" s="10">
        <v>0</v>
      </c>
      <c r="V12" s="10">
        <v>3</v>
      </c>
      <c r="W12" s="10">
        <v>0</v>
      </c>
      <c r="X12" s="10">
        <v>1.5</v>
      </c>
      <c r="Y12" s="10">
        <v>2.25</v>
      </c>
      <c r="Z12" s="10">
        <v>0</v>
      </c>
      <c r="AA12" s="10">
        <v>0</v>
      </c>
      <c r="AB12" s="10">
        <v>3</v>
      </c>
      <c r="AC12" s="52">
        <f t="shared" si="0"/>
        <v>32.75</v>
      </c>
      <c r="AD12" s="53">
        <f t="shared" si="1"/>
        <v>50.7</v>
      </c>
      <c r="AE12" s="54">
        <v>0</v>
      </c>
      <c r="AF12" s="46">
        <v>12</v>
      </c>
      <c r="AG12" s="46">
        <f t="shared" si="2"/>
        <v>62.7</v>
      </c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</row>
    <row r="13" spans="1:46" ht="12.75" x14ac:dyDescent="0.2">
      <c r="A13" s="47">
        <v>8</v>
      </c>
      <c r="B13" s="48" t="s">
        <v>81</v>
      </c>
      <c r="C13" s="49" t="s">
        <v>82</v>
      </c>
      <c r="D13" s="50" t="s">
        <v>57</v>
      </c>
      <c r="E13" s="51" t="s">
        <v>58</v>
      </c>
      <c r="F13" s="10" t="s">
        <v>3</v>
      </c>
      <c r="G13" s="51"/>
      <c r="H13" s="49" t="s">
        <v>59</v>
      </c>
      <c r="I13" s="50">
        <v>3</v>
      </c>
      <c r="J13" s="10">
        <v>0</v>
      </c>
      <c r="K13" s="10">
        <v>0</v>
      </c>
      <c r="L13" s="10">
        <v>0</v>
      </c>
      <c r="M13" s="10">
        <v>3</v>
      </c>
      <c r="N13" s="10">
        <v>3</v>
      </c>
      <c r="O13" s="10">
        <v>2.25</v>
      </c>
      <c r="P13" s="10">
        <v>0</v>
      </c>
      <c r="Q13" s="10">
        <v>3</v>
      </c>
      <c r="R13" s="10">
        <v>0</v>
      </c>
      <c r="S13" s="10">
        <v>0</v>
      </c>
      <c r="T13" s="10">
        <v>1</v>
      </c>
      <c r="U13" s="10">
        <v>0</v>
      </c>
      <c r="V13" s="10">
        <v>3</v>
      </c>
      <c r="W13" s="10">
        <v>0</v>
      </c>
      <c r="X13" s="10">
        <v>0</v>
      </c>
      <c r="Y13" s="10">
        <v>2.25</v>
      </c>
      <c r="Z13" s="10">
        <v>3</v>
      </c>
      <c r="AA13" s="10">
        <v>0</v>
      </c>
      <c r="AB13" s="10">
        <v>0</v>
      </c>
      <c r="AC13" s="52">
        <f t="shared" si="0"/>
        <v>23.5</v>
      </c>
      <c r="AD13" s="53">
        <f t="shared" si="1"/>
        <v>36.4</v>
      </c>
      <c r="AE13" s="54">
        <v>11</v>
      </c>
      <c r="AF13" s="46">
        <v>14</v>
      </c>
      <c r="AG13" s="46">
        <f t="shared" si="2"/>
        <v>61.4</v>
      </c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</row>
    <row r="14" spans="1:46" ht="12.75" x14ac:dyDescent="0.2">
      <c r="A14" s="47">
        <v>9</v>
      </c>
      <c r="B14" s="48" t="s">
        <v>83</v>
      </c>
      <c r="C14" s="49" t="s">
        <v>84</v>
      </c>
      <c r="D14" s="50" t="s">
        <v>57</v>
      </c>
      <c r="E14" s="51" t="s">
        <v>67</v>
      </c>
      <c r="F14" s="10" t="s">
        <v>3</v>
      </c>
      <c r="G14" s="51"/>
      <c r="H14" s="49" t="s">
        <v>68</v>
      </c>
      <c r="I14" s="50">
        <v>3</v>
      </c>
      <c r="J14" s="10">
        <v>0</v>
      </c>
      <c r="K14" s="10">
        <v>0</v>
      </c>
      <c r="L14" s="10">
        <v>2</v>
      </c>
      <c r="M14" s="10">
        <v>3</v>
      </c>
      <c r="N14" s="10">
        <v>0</v>
      </c>
      <c r="O14" s="10">
        <v>3</v>
      </c>
      <c r="P14" s="10">
        <v>0</v>
      </c>
      <c r="Q14" s="10">
        <v>1</v>
      </c>
      <c r="R14" s="10">
        <v>0</v>
      </c>
      <c r="S14" s="10">
        <v>0</v>
      </c>
      <c r="T14" s="10">
        <v>2</v>
      </c>
      <c r="U14" s="10">
        <v>0</v>
      </c>
      <c r="V14" s="10">
        <v>3</v>
      </c>
      <c r="W14" s="10">
        <v>0</v>
      </c>
      <c r="X14" s="10">
        <v>0</v>
      </c>
      <c r="Y14" s="10">
        <v>3</v>
      </c>
      <c r="Z14" s="10">
        <v>0</v>
      </c>
      <c r="AA14" s="10">
        <v>1.5</v>
      </c>
      <c r="AB14" s="10">
        <v>3</v>
      </c>
      <c r="AC14" s="52">
        <f t="shared" si="0"/>
        <v>24.5</v>
      </c>
      <c r="AD14" s="53">
        <f t="shared" si="1"/>
        <v>37.9</v>
      </c>
      <c r="AE14" s="54">
        <v>7</v>
      </c>
      <c r="AF14" s="46">
        <v>14</v>
      </c>
      <c r="AG14" s="46">
        <f t="shared" si="2"/>
        <v>58.9</v>
      </c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</row>
    <row r="15" spans="1:46" ht="12.75" x14ac:dyDescent="0.2">
      <c r="A15" s="47">
        <v>10</v>
      </c>
      <c r="B15" s="48" t="s">
        <v>85</v>
      </c>
      <c r="C15" s="49" t="s">
        <v>86</v>
      </c>
      <c r="D15" s="50" t="s">
        <v>57</v>
      </c>
      <c r="E15" s="51" t="s">
        <v>87</v>
      </c>
      <c r="F15" s="10" t="s">
        <v>3</v>
      </c>
      <c r="G15" s="51"/>
      <c r="H15" s="49" t="s">
        <v>88</v>
      </c>
      <c r="I15" s="50">
        <v>3</v>
      </c>
      <c r="J15" s="10">
        <v>0</v>
      </c>
      <c r="K15" s="10">
        <v>0</v>
      </c>
      <c r="L15" s="10">
        <v>0</v>
      </c>
      <c r="M15" s="10">
        <v>3</v>
      </c>
      <c r="N15" s="10">
        <v>0</v>
      </c>
      <c r="O15" s="10">
        <v>3</v>
      </c>
      <c r="P15" s="10">
        <v>0</v>
      </c>
      <c r="Q15" s="10">
        <v>3</v>
      </c>
      <c r="R15" s="10">
        <v>0</v>
      </c>
      <c r="S15" s="10">
        <v>3</v>
      </c>
      <c r="T15" s="10">
        <v>1</v>
      </c>
      <c r="U15" s="10">
        <v>2</v>
      </c>
      <c r="V15" s="10">
        <v>3</v>
      </c>
      <c r="W15" s="10">
        <v>0</v>
      </c>
      <c r="X15" s="10">
        <v>0</v>
      </c>
      <c r="Y15" s="10">
        <v>2.25</v>
      </c>
      <c r="Z15" s="10">
        <v>0</v>
      </c>
      <c r="AA15" s="10">
        <v>1.5</v>
      </c>
      <c r="AB15" s="10">
        <v>0</v>
      </c>
      <c r="AC15" s="52">
        <f t="shared" si="0"/>
        <v>24.75</v>
      </c>
      <c r="AD15" s="53">
        <f t="shared" si="1"/>
        <v>38.299999999999997</v>
      </c>
      <c r="AE15" s="54">
        <v>13.5</v>
      </c>
      <c r="AF15" s="46">
        <v>6</v>
      </c>
      <c r="AG15" s="46">
        <f t="shared" si="2"/>
        <v>57.8</v>
      </c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</row>
    <row r="16" spans="1:46" ht="12.75" x14ac:dyDescent="0.2">
      <c r="A16" s="47">
        <v>11</v>
      </c>
      <c r="B16" s="48" t="s">
        <v>89</v>
      </c>
      <c r="C16" s="49" t="s">
        <v>90</v>
      </c>
      <c r="D16" s="50" t="s">
        <v>57</v>
      </c>
      <c r="E16" s="51" t="s">
        <v>91</v>
      </c>
      <c r="F16" s="10" t="s">
        <v>3</v>
      </c>
      <c r="G16" s="51"/>
      <c r="H16" s="49" t="s">
        <v>92</v>
      </c>
      <c r="I16" s="50">
        <v>3</v>
      </c>
      <c r="J16" s="10">
        <v>0</v>
      </c>
      <c r="K16" s="10">
        <v>3</v>
      </c>
      <c r="L16" s="10">
        <v>3</v>
      </c>
      <c r="M16" s="10">
        <v>3</v>
      </c>
      <c r="N16" s="10">
        <v>0</v>
      </c>
      <c r="O16" s="10">
        <v>0.75</v>
      </c>
      <c r="P16" s="10">
        <v>3</v>
      </c>
      <c r="Q16" s="10">
        <v>0</v>
      </c>
      <c r="R16" s="10">
        <v>0</v>
      </c>
      <c r="S16" s="10">
        <v>3</v>
      </c>
      <c r="T16" s="10">
        <v>2</v>
      </c>
      <c r="U16" s="10">
        <v>0</v>
      </c>
      <c r="V16" s="10">
        <v>3</v>
      </c>
      <c r="W16" s="10">
        <v>3</v>
      </c>
      <c r="X16" s="10">
        <v>0</v>
      </c>
      <c r="Y16" s="10">
        <v>3</v>
      </c>
      <c r="Z16" s="10">
        <v>0</v>
      </c>
      <c r="AA16" s="10">
        <v>0</v>
      </c>
      <c r="AB16" s="10">
        <v>0</v>
      </c>
      <c r="AC16" s="52">
        <f t="shared" si="0"/>
        <v>29.75</v>
      </c>
      <c r="AD16" s="53">
        <f t="shared" si="1"/>
        <v>46</v>
      </c>
      <c r="AE16" s="54">
        <v>6</v>
      </c>
      <c r="AF16" s="46">
        <v>4</v>
      </c>
      <c r="AG16" s="46">
        <f t="shared" si="2"/>
        <v>56</v>
      </c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</row>
    <row r="17" spans="1:46" ht="12.75" x14ac:dyDescent="0.2">
      <c r="A17" s="47">
        <v>12</v>
      </c>
      <c r="B17" s="48" t="s">
        <v>93</v>
      </c>
      <c r="C17" s="49" t="s">
        <v>94</v>
      </c>
      <c r="D17" s="50" t="s">
        <v>57</v>
      </c>
      <c r="E17" s="51" t="s">
        <v>91</v>
      </c>
      <c r="F17" s="10" t="s">
        <v>3</v>
      </c>
      <c r="G17" s="51"/>
      <c r="H17" s="49" t="s">
        <v>92</v>
      </c>
      <c r="I17" s="50">
        <v>3</v>
      </c>
      <c r="J17" s="10">
        <v>0</v>
      </c>
      <c r="K17" s="10">
        <v>0</v>
      </c>
      <c r="L17" s="10">
        <v>3</v>
      </c>
      <c r="M17" s="10">
        <v>3</v>
      </c>
      <c r="N17" s="10">
        <v>0</v>
      </c>
      <c r="O17" s="10">
        <v>2.25</v>
      </c>
      <c r="P17" s="10">
        <v>0</v>
      </c>
      <c r="Q17" s="10">
        <v>0</v>
      </c>
      <c r="R17" s="10">
        <v>0</v>
      </c>
      <c r="S17" s="10">
        <v>0</v>
      </c>
      <c r="T17" s="10">
        <v>1</v>
      </c>
      <c r="U17" s="10">
        <v>0</v>
      </c>
      <c r="V17" s="10">
        <v>3</v>
      </c>
      <c r="W17" s="10">
        <v>0</v>
      </c>
      <c r="X17" s="10">
        <v>3</v>
      </c>
      <c r="Y17" s="10">
        <v>3</v>
      </c>
      <c r="Z17" s="10">
        <v>0</v>
      </c>
      <c r="AA17" s="10">
        <v>0</v>
      </c>
      <c r="AB17" s="10">
        <v>3</v>
      </c>
      <c r="AC17" s="52">
        <f t="shared" si="0"/>
        <v>24.25</v>
      </c>
      <c r="AD17" s="53">
        <f t="shared" si="1"/>
        <v>37.5</v>
      </c>
      <c r="AE17" s="54">
        <v>5</v>
      </c>
      <c r="AF17" s="46">
        <v>12</v>
      </c>
      <c r="AG17" s="46">
        <f t="shared" si="2"/>
        <v>54.5</v>
      </c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</row>
    <row r="18" spans="1:46" ht="12.75" x14ac:dyDescent="0.2">
      <c r="A18" s="47">
        <v>13</v>
      </c>
      <c r="B18" s="48" t="s">
        <v>95</v>
      </c>
      <c r="C18" s="49" t="s">
        <v>96</v>
      </c>
      <c r="D18" s="50" t="s">
        <v>57</v>
      </c>
      <c r="E18" s="51" t="s">
        <v>97</v>
      </c>
      <c r="F18" s="10" t="s">
        <v>3</v>
      </c>
      <c r="G18" s="51"/>
      <c r="H18" s="49" t="s">
        <v>98</v>
      </c>
      <c r="I18" s="50">
        <v>3</v>
      </c>
      <c r="J18" s="10">
        <v>0</v>
      </c>
      <c r="K18" s="10">
        <v>2</v>
      </c>
      <c r="L18" s="10">
        <v>0</v>
      </c>
      <c r="M18" s="10">
        <v>0</v>
      </c>
      <c r="N18" s="10">
        <v>3</v>
      </c>
      <c r="O18" s="10">
        <v>1</v>
      </c>
      <c r="P18" s="10">
        <v>0</v>
      </c>
      <c r="Q18" s="10">
        <v>0</v>
      </c>
      <c r="R18" s="10">
        <v>0</v>
      </c>
      <c r="S18" s="10">
        <v>3</v>
      </c>
      <c r="T18" s="10">
        <v>3</v>
      </c>
      <c r="U18" s="10">
        <v>0</v>
      </c>
      <c r="V18" s="10">
        <v>0</v>
      </c>
      <c r="W18" s="10">
        <v>0</v>
      </c>
      <c r="X18" s="10">
        <v>0</v>
      </c>
      <c r="Y18" s="10">
        <v>3</v>
      </c>
      <c r="Z18" s="10">
        <v>3</v>
      </c>
      <c r="AA18" s="10">
        <v>0</v>
      </c>
      <c r="AB18" s="10">
        <v>0</v>
      </c>
      <c r="AC18" s="52">
        <f t="shared" si="0"/>
        <v>21</v>
      </c>
      <c r="AD18" s="53">
        <f t="shared" si="1"/>
        <v>32.5</v>
      </c>
      <c r="AE18" s="54">
        <v>6</v>
      </c>
      <c r="AF18" s="46">
        <v>15</v>
      </c>
      <c r="AG18" s="46">
        <f t="shared" si="2"/>
        <v>53.5</v>
      </c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</row>
    <row r="19" spans="1:46" ht="13.5" thickBot="1" x14ac:dyDescent="0.25">
      <c r="A19" s="112">
        <v>14</v>
      </c>
      <c r="B19" s="113" t="s">
        <v>99</v>
      </c>
      <c r="C19" s="114" t="s">
        <v>100</v>
      </c>
      <c r="D19" s="115" t="s">
        <v>57</v>
      </c>
      <c r="E19" s="116" t="s">
        <v>97</v>
      </c>
      <c r="F19" s="117" t="s">
        <v>3</v>
      </c>
      <c r="G19" s="116"/>
      <c r="H19" s="114" t="s">
        <v>98</v>
      </c>
      <c r="I19" s="115">
        <v>3</v>
      </c>
      <c r="J19" s="117">
        <v>0</v>
      </c>
      <c r="K19" s="117">
        <v>1</v>
      </c>
      <c r="L19" s="117">
        <v>0</v>
      </c>
      <c r="M19" s="117">
        <v>3</v>
      </c>
      <c r="N19" s="117">
        <v>0</v>
      </c>
      <c r="O19" s="117">
        <v>2.25</v>
      </c>
      <c r="P19" s="117">
        <v>3</v>
      </c>
      <c r="Q19" s="117">
        <v>0</v>
      </c>
      <c r="R19" s="117">
        <v>0</v>
      </c>
      <c r="S19" s="117">
        <v>0</v>
      </c>
      <c r="T19" s="117">
        <v>1</v>
      </c>
      <c r="U19" s="117">
        <v>0</v>
      </c>
      <c r="V19" s="117">
        <v>0</v>
      </c>
      <c r="W19" s="117">
        <v>0</v>
      </c>
      <c r="X19" s="117">
        <v>1.5</v>
      </c>
      <c r="Y19" s="117">
        <v>3</v>
      </c>
      <c r="Z19" s="117">
        <v>0</v>
      </c>
      <c r="AA19" s="117">
        <v>0</v>
      </c>
      <c r="AB19" s="117">
        <v>3</v>
      </c>
      <c r="AC19" s="118">
        <f t="shared" si="0"/>
        <v>20.75</v>
      </c>
      <c r="AD19" s="119">
        <f t="shared" si="1"/>
        <v>32.1</v>
      </c>
      <c r="AE19" s="120">
        <v>7.5</v>
      </c>
      <c r="AF19" s="121">
        <v>13</v>
      </c>
      <c r="AG19" s="121">
        <f t="shared" si="2"/>
        <v>52.6</v>
      </c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</row>
    <row r="20" spans="1:46" ht="12.75" x14ac:dyDescent="0.2">
      <c r="A20" s="47">
        <v>15</v>
      </c>
      <c r="B20" s="48" t="s">
        <v>101</v>
      </c>
      <c r="C20" s="49" t="s">
        <v>102</v>
      </c>
      <c r="D20" s="50" t="s">
        <v>57</v>
      </c>
      <c r="E20" s="51" t="s">
        <v>62</v>
      </c>
      <c r="F20" s="10" t="s">
        <v>3</v>
      </c>
      <c r="G20" s="51"/>
      <c r="H20" s="49" t="s">
        <v>103</v>
      </c>
      <c r="I20" s="50">
        <v>1.5</v>
      </c>
      <c r="J20" s="10">
        <v>0</v>
      </c>
      <c r="K20" s="10">
        <v>3</v>
      </c>
      <c r="L20" s="10">
        <v>0</v>
      </c>
      <c r="M20" s="10">
        <v>3</v>
      </c>
      <c r="N20" s="10">
        <v>0</v>
      </c>
      <c r="O20" s="10">
        <v>0</v>
      </c>
      <c r="P20" s="10">
        <v>0</v>
      </c>
      <c r="Q20" s="10">
        <v>1</v>
      </c>
      <c r="R20" s="10">
        <v>0</v>
      </c>
      <c r="S20" s="10">
        <v>3</v>
      </c>
      <c r="T20" s="10">
        <v>3</v>
      </c>
      <c r="U20" s="10">
        <v>0</v>
      </c>
      <c r="V20" s="10">
        <v>0</v>
      </c>
      <c r="W20" s="10">
        <v>3</v>
      </c>
      <c r="X20" s="10">
        <v>0</v>
      </c>
      <c r="Y20" s="10">
        <v>2.25</v>
      </c>
      <c r="Z20" s="10">
        <v>2</v>
      </c>
      <c r="AA20" s="10">
        <v>0</v>
      </c>
      <c r="AB20" s="10">
        <v>0</v>
      </c>
      <c r="AC20" s="52">
        <f t="shared" si="0"/>
        <v>21.75</v>
      </c>
      <c r="AD20" s="53">
        <f t="shared" si="1"/>
        <v>33.6</v>
      </c>
      <c r="AE20" s="54">
        <v>6</v>
      </c>
      <c r="AF20" s="46">
        <v>12</v>
      </c>
      <c r="AG20" s="46">
        <f t="shared" si="2"/>
        <v>51.6</v>
      </c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</row>
    <row r="21" spans="1:46" ht="12.75" x14ac:dyDescent="0.2">
      <c r="A21" s="47">
        <v>16</v>
      </c>
      <c r="B21" s="48" t="s">
        <v>104</v>
      </c>
      <c r="C21" s="49" t="s">
        <v>105</v>
      </c>
      <c r="D21" s="50" t="s">
        <v>57</v>
      </c>
      <c r="E21" s="51" t="s">
        <v>67</v>
      </c>
      <c r="F21" s="10" t="s">
        <v>3</v>
      </c>
      <c r="G21" s="51"/>
      <c r="H21" s="49" t="s">
        <v>68</v>
      </c>
      <c r="I21" s="50">
        <v>3</v>
      </c>
      <c r="J21" s="10">
        <v>0</v>
      </c>
      <c r="K21" s="10">
        <v>3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3</v>
      </c>
      <c r="R21" s="10">
        <v>0</v>
      </c>
      <c r="S21" s="10">
        <v>3</v>
      </c>
      <c r="T21" s="10">
        <v>3</v>
      </c>
      <c r="U21" s="10">
        <v>0</v>
      </c>
      <c r="V21" s="10">
        <v>3</v>
      </c>
      <c r="W21" s="10">
        <v>1.5</v>
      </c>
      <c r="X21" s="10">
        <v>1.5</v>
      </c>
      <c r="Y21" s="10">
        <v>0</v>
      </c>
      <c r="Z21" s="10">
        <v>0</v>
      </c>
      <c r="AA21" s="10">
        <v>0</v>
      </c>
      <c r="AB21" s="10">
        <v>0</v>
      </c>
      <c r="AC21" s="52">
        <f t="shared" si="0"/>
        <v>21</v>
      </c>
      <c r="AD21" s="53">
        <f t="shared" si="1"/>
        <v>32.5</v>
      </c>
      <c r="AE21" s="54">
        <v>5</v>
      </c>
      <c r="AF21" s="46">
        <v>11</v>
      </c>
      <c r="AG21" s="46">
        <f t="shared" si="2"/>
        <v>48.5</v>
      </c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</row>
    <row r="22" spans="1:46" ht="12.75" x14ac:dyDescent="0.2">
      <c r="A22" s="56">
        <v>17</v>
      </c>
      <c r="B22" s="57" t="s">
        <v>106</v>
      </c>
      <c r="C22" s="58" t="s">
        <v>107</v>
      </c>
      <c r="D22" s="59" t="s">
        <v>57</v>
      </c>
      <c r="E22" s="60" t="s">
        <v>108</v>
      </c>
      <c r="F22" s="61" t="s">
        <v>3</v>
      </c>
      <c r="G22" s="60"/>
      <c r="H22" s="58" t="s">
        <v>109</v>
      </c>
      <c r="I22" s="59">
        <v>3</v>
      </c>
      <c r="J22" s="61">
        <v>0</v>
      </c>
      <c r="K22" s="61">
        <v>0</v>
      </c>
      <c r="L22" s="61">
        <v>0</v>
      </c>
      <c r="M22" s="61">
        <v>3</v>
      </c>
      <c r="N22" s="61">
        <v>3</v>
      </c>
      <c r="O22" s="61">
        <v>0</v>
      </c>
      <c r="P22" s="61">
        <v>0</v>
      </c>
      <c r="Q22" s="61">
        <v>0</v>
      </c>
      <c r="R22" s="61">
        <v>0</v>
      </c>
      <c r="S22" s="61">
        <v>3</v>
      </c>
      <c r="T22" s="61">
        <v>3</v>
      </c>
      <c r="U22" s="61">
        <v>0</v>
      </c>
      <c r="V22" s="61">
        <v>3</v>
      </c>
      <c r="W22" s="61">
        <v>0</v>
      </c>
      <c r="X22" s="61">
        <v>0</v>
      </c>
      <c r="Y22" s="61">
        <v>3</v>
      </c>
      <c r="Z22" s="61">
        <v>0</v>
      </c>
      <c r="AA22" s="61">
        <v>0</v>
      </c>
      <c r="AB22" s="61">
        <v>0</v>
      </c>
      <c r="AC22" s="62">
        <f t="shared" si="0"/>
        <v>21</v>
      </c>
      <c r="AD22" s="63">
        <f t="shared" si="1"/>
        <v>32.5</v>
      </c>
      <c r="AE22" s="64">
        <v>15</v>
      </c>
      <c r="AF22" s="65">
        <v>0</v>
      </c>
      <c r="AG22" s="65">
        <f t="shared" si="2"/>
        <v>47.5</v>
      </c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</row>
    <row r="23" spans="1:46" ht="12.75" x14ac:dyDescent="0.2">
      <c r="A23" s="47">
        <v>18</v>
      </c>
      <c r="B23" s="48" t="s">
        <v>106</v>
      </c>
      <c r="C23" s="49" t="s">
        <v>110</v>
      </c>
      <c r="D23" s="50" t="s">
        <v>57</v>
      </c>
      <c r="E23" s="51" t="s">
        <v>108</v>
      </c>
      <c r="F23" s="10" t="s">
        <v>3</v>
      </c>
      <c r="G23" s="51"/>
      <c r="H23" s="49" t="s">
        <v>92</v>
      </c>
      <c r="I23" s="50">
        <v>3</v>
      </c>
      <c r="J23" s="10">
        <v>0</v>
      </c>
      <c r="K23" s="10">
        <v>0</v>
      </c>
      <c r="L23" s="10">
        <v>3</v>
      </c>
      <c r="M23" s="10">
        <v>3</v>
      </c>
      <c r="N23" s="10">
        <v>3</v>
      </c>
      <c r="O23" s="10">
        <v>0</v>
      </c>
      <c r="P23" s="10">
        <v>3</v>
      </c>
      <c r="Q23" s="10">
        <v>0</v>
      </c>
      <c r="R23" s="10">
        <v>0</v>
      </c>
      <c r="S23" s="10">
        <v>0</v>
      </c>
      <c r="T23" s="10">
        <v>1</v>
      </c>
      <c r="U23" s="10">
        <v>0</v>
      </c>
      <c r="V23" s="10">
        <v>3</v>
      </c>
      <c r="W23" s="10">
        <v>0</v>
      </c>
      <c r="X23" s="10">
        <v>0</v>
      </c>
      <c r="Y23" s="10">
        <v>1.5</v>
      </c>
      <c r="Z23" s="10">
        <v>0</v>
      </c>
      <c r="AA23" s="10">
        <v>0</v>
      </c>
      <c r="AB23" s="10">
        <v>0</v>
      </c>
      <c r="AC23" s="52">
        <f t="shared" si="0"/>
        <v>20.5</v>
      </c>
      <c r="AD23" s="53">
        <f t="shared" si="1"/>
        <v>31.7</v>
      </c>
      <c r="AE23" s="10"/>
      <c r="AF23" s="66"/>
      <c r="AG23" s="46">
        <f t="shared" si="2"/>
        <v>31.7</v>
      </c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</row>
    <row r="24" spans="1:46" ht="12.75" x14ac:dyDescent="0.2">
      <c r="A24" s="47">
        <v>19</v>
      </c>
      <c r="B24" s="48" t="s">
        <v>111</v>
      </c>
      <c r="C24" s="49" t="s">
        <v>112</v>
      </c>
      <c r="D24" s="50" t="s">
        <v>57</v>
      </c>
      <c r="E24" s="51" t="s">
        <v>74</v>
      </c>
      <c r="F24" s="10" t="s">
        <v>3</v>
      </c>
      <c r="G24" s="51"/>
      <c r="H24" s="49" t="s">
        <v>75</v>
      </c>
      <c r="I24" s="50">
        <v>3</v>
      </c>
      <c r="J24" s="10">
        <v>0</v>
      </c>
      <c r="K24" s="10">
        <v>0</v>
      </c>
      <c r="L24" s="10">
        <v>3</v>
      </c>
      <c r="M24" s="10">
        <v>0</v>
      </c>
      <c r="N24" s="10">
        <v>3</v>
      </c>
      <c r="O24" s="10">
        <v>1.5</v>
      </c>
      <c r="P24" s="10">
        <v>3</v>
      </c>
      <c r="Q24" s="10">
        <v>0</v>
      </c>
      <c r="R24" s="10">
        <v>0</v>
      </c>
      <c r="S24" s="10">
        <v>3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3</v>
      </c>
      <c r="Z24" s="10">
        <v>0</v>
      </c>
      <c r="AA24" s="10">
        <v>0</v>
      </c>
      <c r="AB24" s="10">
        <v>0</v>
      </c>
      <c r="AC24" s="52">
        <f t="shared" si="0"/>
        <v>19.5</v>
      </c>
      <c r="AD24" s="53">
        <f t="shared" si="1"/>
        <v>30.2</v>
      </c>
      <c r="AE24" s="10"/>
      <c r="AF24" s="66"/>
      <c r="AG24" s="46">
        <f t="shared" si="2"/>
        <v>30.2</v>
      </c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</row>
    <row r="25" spans="1:46" ht="12.75" x14ac:dyDescent="0.2">
      <c r="A25" s="47">
        <v>20</v>
      </c>
      <c r="B25" s="48" t="s">
        <v>113</v>
      </c>
      <c r="C25" s="49" t="s">
        <v>114</v>
      </c>
      <c r="D25" s="50" t="s">
        <v>57</v>
      </c>
      <c r="E25" s="51" t="s">
        <v>58</v>
      </c>
      <c r="F25" s="10" t="s">
        <v>3</v>
      </c>
      <c r="G25" s="51"/>
      <c r="H25" s="49" t="s">
        <v>59</v>
      </c>
      <c r="I25" s="50">
        <v>3</v>
      </c>
      <c r="J25" s="10">
        <v>0</v>
      </c>
      <c r="K25" s="10">
        <v>1</v>
      </c>
      <c r="L25" s="10">
        <v>2</v>
      </c>
      <c r="M25" s="10">
        <v>3</v>
      </c>
      <c r="N25" s="10">
        <v>3</v>
      </c>
      <c r="O25" s="10">
        <v>0</v>
      </c>
      <c r="P25" s="10">
        <v>0</v>
      </c>
      <c r="Q25" s="10">
        <v>0</v>
      </c>
      <c r="R25" s="10">
        <v>0</v>
      </c>
      <c r="S25" s="10">
        <v>0</v>
      </c>
      <c r="T25" s="10">
        <v>2</v>
      </c>
      <c r="U25" s="10">
        <v>0</v>
      </c>
      <c r="V25" s="10">
        <v>3</v>
      </c>
      <c r="W25" s="10">
        <v>0</v>
      </c>
      <c r="X25" s="10">
        <v>0</v>
      </c>
      <c r="Y25" s="10">
        <v>0</v>
      </c>
      <c r="Z25" s="10">
        <v>0</v>
      </c>
      <c r="AA25" s="10">
        <v>0</v>
      </c>
      <c r="AB25" s="10">
        <v>0</v>
      </c>
      <c r="AC25" s="52">
        <f t="shared" si="0"/>
        <v>17</v>
      </c>
      <c r="AD25" s="53">
        <f t="shared" si="1"/>
        <v>26.3</v>
      </c>
      <c r="AE25" s="10"/>
      <c r="AF25" s="66"/>
      <c r="AG25" s="46">
        <f t="shared" si="2"/>
        <v>26.3</v>
      </c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</row>
    <row r="26" spans="1:46" ht="12.75" x14ac:dyDescent="0.2">
      <c r="A26" s="47">
        <v>21</v>
      </c>
      <c r="B26" s="48" t="s">
        <v>115</v>
      </c>
      <c r="C26" s="49" t="s">
        <v>116</v>
      </c>
      <c r="D26" s="50" t="s">
        <v>57</v>
      </c>
      <c r="E26" s="51" t="s">
        <v>97</v>
      </c>
      <c r="F26" s="10" t="s">
        <v>3</v>
      </c>
      <c r="G26" s="51"/>
      <c r="H26" s="49" t="s">
        <v>117</v>
      </c>
      <c r="I26" s="50">
        <v>3</v>
      </c>
      <c r="J26" s="10">
        <v>0</v>
      </c>
      <c r="K26" s="10">
        <v>1</v>
      </c>
      <c r="L26" s="10">
        <v>0</v>
      </c>
      <c r="M26" s="10">
        <v>0</v>
      </c>
      <c r="N26" s="10">
        <v>0</v>
      </c>
      <c r="O26" s="10">
        <v>0</v>
      </c>
      <c r="P26" s="10">
        <v>0</v>
      </c>
      <c r="Q26" s="10">
        <v>0</v>
      </c>
      <c r="R26" s="10">
        <v>0</v>
      </c>
      <c r="S26" s="10">
        <v>0</v>
      </c>
      <c r="T26" s="10">
        <v>1</v>
      </c>
      <c r="U26" s="10">
        <v>0</v>
      </c>
      <c r="V26" s="10">
        <v>3</v>
      </c>
      <c r="W26" s="10">
        <v>3</v>
      </c>
      <c r="X26" s="10">
        <v>0</v>
      </c>
      <c r="Y26" s="10">
        <v>3</v>
      </c>
      <c r="Z26" s="10">
        <v>0</v>
      </c>
      <c r="AA26" s="10">
        <v>1.5</v>
      </c>
      <c r="AB26" s="10">
        <v>0</v>
      </c>
      <c r="AC26" s="52">
        <f t="shared" si="0"/>
        <v>15.5</v>
      </c>
      <c r="AD26" s="53">
        <f t="shared" si="1"/>
        <v>24</v>
      </c>
      <c r="AE26" s="10"/>
      <c r="AF26" s="66"/>
      <c r="AG26" s="46">
        <f t="shared" si="2"/>
        <v>24</v>
      </c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</row>
    <row r="27" spans="1:46" ht="12.75" x14ac:dyDescent="0.2">
      <c r="A27" s="47">
        <v>22</v>
      </c>
      <c r="B27" s="48" t="s">
        <v>118</v>
      </c>
      <c r="C27" s="49" t="s">
        <v>119</v>
      </c>
      <c r="D27" s="50" t="s">
        <v>57</v>
      </c>
      <c r="E27" s="51" t="s">
        <v>97</v>
      </c>
      <c r="F27" s="10" t="s">
        <v>3</v>
      </c>
      <c r="G27" s="51"/>
      <c r="H27" s="49" t="s">
        <v>120</v>
      </c>
      <c r="I27" s="50">
        <v>1.5</v>
      </c>
      <c r="J27" s="10">
        <v>0</v>
      </c>
      <c r="K27" s="10">
        <v>3</v>
      </c>
      <c r="L27" s="10">
        <v>3</v>
      </c>
      <c r="M27" s="10">
        <v>3</v>
      </c>
      <c r="N27" s="10">
        <v>0</v>
      </c>
      <c r="O27" s="10">
        <v>0</v>
      </c>
      <c r="P27" s="10">
        <v>0</v>
      </c>
      <c r="Q27" s="10">
        <v>0</v>
      </c>
      <c r="R27" s="10">
        <v>0</v>
      </c>
      <c r="S27" s="10">
        <v>0</v>
      </c>
      <c r="T27" s="10">
        <v>3</v>
      </c>
      <c r="U27" s="10">
        <v>0</v>
      </c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">
        <v>1.5</v>
      </c>
      <c r="AB27" s="10">
        <v>0</v>
      </c>
      <c r="AC27" s="52">
        <f t="shared" si="0"/>
        <v>15</v>
      </c>
      <c r="AD27" s="53">
        <f t="shared" si="1"/>
        <v>23.2</v>
      </c>
      <c r="AE27" s="10"/>
      <c r="AF27" s="66"/>
      <c r="AG27" s="46">
        <f t="shared" si="2"/>
        <v>23.2</v>
      </c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</row>
    <row r="28" spans="1:46" ht="12.75" x14ac:dyDescent="0.2">
      <c r="A28" s="47">
        <v>23</v>
      </c>
      <c r="B28" s="48" t="s">
        <v>121</v>
      </c>
      <c r="C28" s="49" t="s">
        <v>122</v>
      </c>
      <c r="D28" s="50" t="s">
        <v>57</v>
      </c>
      <c r="E28" s="51" t="s">
        <v>108</v>
      </c>
      <c r="F28" s="10" t="s">
        <v>3</v>
      </c>
      <c r="G28" s="51"/>
      <c r="H28" s="49" t="s">
        <v>123</v>
      </c>
      <c r="I28" s="50">
        <v>3</v>
      </c>
      <c r="J28" s="10">
        <v>0</v>
      </c>
      <c r="K28" s="10">
        <v>1</v>
      </c>
      <c r="L28" s="10">
        <v>0</v>
      </c>
      <c r="M28" s="10">
        <v>3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3</v>
      </c>
      <c r="U28" s="10">
        <v>0</v>
      </c>
      <c r="V28" s="10">
        <v>0</v>
      </c>
      <c r="W28" s="10">
        <v>0</v>
      </c>
      <c r="X28" s="10">
        <v>1.5</v>
      </c>
      <c r="Y28" s="10">
        <v>0</v>
      </c>
      <c r="Z28" s="10">
        <v>0</v>
      </c>
      <c r="AA28" s="10">
        <v>0</v>
      </c>
      <c r="AB28" s="10">
        <v>3</v>
      </c>
      <c r="AC28" s="52">
        <f t="shared" si="0"/>
        <v>14.5</v>
      </c>
      <c r="AD28" s="53">
        <f t="shared" si="1"/>
        <v>22.4</v>
      </c>
      <c r="AE28" s="10"/>
      <c r="AF28" s="66"/>
      <c r="AG28" s="46">
        <f t="shared" si="2"/>
        <v>22.4</v>
      </c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</row>
    <row r="29" spans="1:46" ht="12.75" x14ac:dyDescent="0.2">
      <c r="A29" s="47">
        <v>24</v>
      </c>
      <c r="B29" s="48" t="s">
        <v>124</v>
      </c>
      <c r="C29" s="49" t="s">
        <v>125</v>
      </c>
      <c r="D29" s="50" t="s">
        <v>57</v>
      </c>
      <c r="E29" s="51" t="s">
        <v>67</v>
      </c>
      <c r="F29" s="10" t="s">
        <v>3</v>
      </c>
      <c r="G29" s="51"/>
      <c r="H29" s="49" t="s">
        <v>68</v>
      </c>
      <c r="I29" s="50">
        <v>1.5</v>
      </c>
      <c r="J29" s="10">
        <v>0</v>
      </c>
      <c r="K29" s="10">
        <v>3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  <c r="Q29" s="10">
        <v>3</v>
      </c>
      <c r="R29" s="10">
        <v>0</v>
      </c>
      <c r="S29" s="10">
        <v>3</v>
      </c>
      <c r="T29" s="10">
        <v>0</v>
      </c>
      <c r="U29" s="10">
        <v>0</v>
      </c>
      <c r="V29" s="10">
        <v>0</v>
      </c>
      <c r="W29" s="10">
        <v>0</v>
      </c>
      <c r="X29" s="10">
        <v>1.5</v>
      </c>
      <c r="Y29" s="10">
        <v>0</v>
      </c>
      <c r="Z29" s="10">
        <v>2.5</v>
      </c>
      <c r="AA29" s="10">
        <v>0</v>
      </c>
      <c r="AB29" s="10">
        <v>0</v>
      </c>
      <c r="AC29" s="52">
        <f t="shared" si="0"/>
        <v>14.5</v>
      </c>
      <c r="AD29" s="53">
        <f t="shared" si="1"/>
        <v>22.4</v>
      </c>
      <c r="AE29" s="10"/>
      <c r="AF29" s="66"/>
      <c r="AG29" s="46">
        <f t="shared" si="2"/>
        <v>22.4</v>
      </c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</row>
    <row r="30" spans="1:46" ht="12.75" x14ac:dyDescent="0.2">
      <c r="A30" s="47">
        <v>25</v>
      </c>
      <c r="B30" s="48" t="s">
        <v>126</v>
      </c>
      <c r="C30" s="49" t="s">
        <v>127</v>
      </c>
      <c r="D30" s="50" t="s">
        <v>57</v>
      </c>
      <c r="E30" s="51" t="s">
        <v>91</v>
      </c>
      <c r="F30" s="10" t="s">
        <v>3</v>
      </c>
      <c r="G30" s="51"/>
      <c r="H30" s="49" t="s">
        <v>92</v>
      </c>
      <c r="I30" s="50">
        <v>3</v>
      </c>
      <c r="J30" s="10">
        <v>0</v>
      </c>
      <c r="K30" s="10">
        <v>3</v>
      </c>
      <c r="L30" s="10">
        <v>0</v>
      </c>
      <c r="M30" s="10">
        <v>3</v>
      </c>
      <c r="N30" s="10">
        <v>0</v>
      </c>
      <c r="O30" s="10">
        <v>0</v>
      </c>
      <c r="P30" s="10">
        <v>0</v>
      </c>
      <c r="Q30" s="10">
        <v>3</v>
      </c>
      <c r="R30" s="10">
        <v>0</v>
      </c>
      <c r="S30" s="10">
        <v>0</v>
      </c>
      <c r="T30" s="10">
        <v>1</v>
      </c>
      <c r="U30" s="10">
        <v>0</v>
      </c>
      <c r="V30" s="10">
        <v>0</v>
      </c>
      <c r="W30" s="10">
        <v>0</v>
      </c>
      <c r="X30" s="10">
        <v>1.5</v>
      </c>
      <c r="Y30" s="10">
        <v>0</v>
      </c>
      <c r="Z30" s="10">
        <v>0</v>
      </c>
      <c r="AA30" s="10">
        <v>0</v>
      </c>
      <c r="AB30" s="10">
        <v>0</v>
      </c>
      <c r="AC30" s="52">
        <f t="shared" si="0"/>
        <v>14.5</v>
      </c>
      <c r="AD30" s="53">
        <f t="shared" si="1"/>
        <v>22.4</v>
      </c>
      <c r="AE30" s="10"/>
      <c r="AF30" s="66"/>
      <c r="AG30" s="46">
        <f t="shared" si="2"/>
        <v>22.4</v>
      </c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</row>
    <row r="31" spans="1:46" ht="12.75" x14ac:dyDescent="0.2">
      <c r="A31" s="47">
        <v>26</v>
      </c>
      <c r="B31" s="48" t="s">
        <v>81</v>
      </c>
      <c r="C31" s="49" t="s">
        <v>128</v>
      </c>
      <c r="D31" s="50" t="s">
        <v>57</v>
      </c>
      <c r="E31" s="51" t="s">
        <v>62</v>
      </c>
      <c r="F31" s="10" t="s">
        <v>3</v>
      </c>
      <c r="G31" s="51"/>
      <c r="H31" s="49" t="s">
        <v>63</v>
      </c>
      <c r="I31" s="50">
        <v>1.5</v>
      </c>
      <c r="J31" s="10">
        <v>0</v>
      </c>
      <c r="K31" s="10">
        <v>1</v>
      </c>
      <c r="L31" s="10">
        <v>0</v>
      </c>
      <c r="M31" s="10">
        <v>0</v>
      </c>
      <c r="N31" s="10">
        <v>0</v>
      </c>
      <c r="O31" s="10">
        <v>0</v>
      </c>
      <c r="P31" s="10">
        <v>3</v>
      </c>
      <c r="Q31" s="10">
        <v>0</v>
      </c>
      <c r="R31" s="10">
        <v>0</v>
      </c>
      <c r="S31" s="10">
        <v>0</v>
      </c>
      <c r="T31" s="10">
        <v>1</v>
      </c>
      <c r="U31" s="10">
        <v>0</v>
      </c>
      <c r="V31" s="10">
        <v>3</v>
      </c>
      <c r="W31" s="10">
        <v>0</v>
      </c>
      <c r="X31" s="10">
        <v>1.5</v>
      </c>
      <c r="Y31" s="10">
        <v>2.25</v>
      </c>
      <c r="Z31" s="10">
        <v>0</v>
      </c>
      <c r="AA31" s="10">
        <v>1</v>
      </c>
      <c r="AB31" s="10">
        <v>0</v>
      </c>
      <c r="AC31" s="52">
        <f t="shared" si="0"/>
        <v>14.25</v>
      </c>
      <c r="AD31" s="53">
        <f t="shared" si="1"/>
        <v>22</v>
      </c>
      <c r="AE31" s="10"/>
      <c r="AF31" s="66"/>
      <c r="AG31" s="46">
        <f t="shared" si="2"/>
        <v>22</v>
      </c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</row>
    <row r="32" spans="1:46" ht="12.75" x14ac:dyDescent="0.2">
      <c r="A32" s="47">
        <v>27</v>
      </c>
      <c r="B32" s="48" t="s">
        <v>129</v>
      </c>
      <c r="C32" s="49" t="s">
        <v>100</v>
      </c>
      <c r="D32" s="50" t="s">
        <v>57</v>
      </c>
      <c r="E32" s="51" t="s">
        <v>130</v>
      </c>
      <c r="F32" s="10" t="s">
        <v>3</v>
      </c>
      <c r="G32" s="51"/>
      <c r="H32" s="49" t="s">
        <v>131</v>
      </c>
      <c r="I32" s="50">
        <v>3</v>
      </c>
      <c r="J32" s="10">
        <v>0</v>
      </c>
      <c r="K32" s="10">
        <v>3</v>
      </c>
      <c r="L32" s="10">
        <v>0</v>
      </c>
      <c r="M32" s="10">
        <v>1.5</v>
      </c>
      <c r="N32" s="10">
        <v>0</v>
      </c>
      <c r="O32" s="10">
        <v>0</v>
      </c>
      <c r="P32" s="10">
        <v>0</v>
      </c>
      <c r="Q32" s="10">
        <v>0</v>
      </c>
      <c r="R32" s="10">
        <v>0</v>
      </c>
      <c r="S32" s="10">
        <v>0</v>
      </c>
      <c r="T32" s="10">
        <v>1</v>
      </c>
      <c r="U32" s="10">
        <v>0</v>
      </c>
      <c r="V32" s="10">
        <v>3</v>
      </c>
      <c r="W32" s="10">
        <v>0</v>
      </c>
      <c r="X32" s="10">
        <v>0</v>
      </c>
      <c r="Y32" s="10">
        <v>2.25</v>
      </c>
      <c r="Z32" s="10">
        <v>0</v>
      </c>
      <c r="AA32" s="10">
        <v>0</v>
      </c>
      <c r="AB32" s="10">
        <v>0</v>
      </c>
      <c r="AC32" s="52">
        <f t="shared" si="0"/>
        <v>13.75</v>
      </c>
      <c r="AD32" s="53">
        <f t="shared" si="1"/>
        <v>21.3</v>
      </c>
      <c r="AE32" s="10"/>
      <c r="AF32" s="66"/>
      <c r="AG32" s="46">
        <f t="shared" si="2"/>
        <v>21.3</v>
      </c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</row>
    <row r="33" spans="1:46" ht="12.75" x14ac:dyDescent="0.2">
      <c r="A33" s="47">
        <v>28</v>
      </c>
      <c r="B33" s="48" t="s">
        <v>132</v>
      </c>
      <c r="C33" s="49" t="s">
        <v>133</v>
      </c>
      <c r="D33" s="50" t="s">
        <v>57</v>
      </c>
      <c r="E33" s="51" t="s">
        <v>134</v>
      </c>
      <c r="F33" s="10" t="s">
        <v>3</v>
      </c>
      <c r="G33" s="51"/>
      <c r="H33" s="49" t="s">
        <v>135</v>
      </c>
      <c r="I33" s="50">
        <v>3</v>
      </c>
      <c r="J33" s="10">
        <v>0</v>
      </c>
      <c r="K33" s="10">
        <v>1</v>
      </c>
      <c r="L33" s="10">
        <v>0</v>
      </c>
      <c r="M33" s="10">
        <v>3</v>
      </c>
      <c r="N33" s="10">
        <v>0</v>
      </c>
      <c r="O33" s="10">
        <v>0</v>
      </c>
      <c r="P33" s="10">
        <v>0</v>
      </c>
      <c r="Q33" s="10">
        <v>0</v>
      </c>
      <c r="R33" s="10">
        <v>0</v>
      </c>
      <c r="S33" s="10">
        <v>0</v>
      </c>
      <c r="T33" s="10">
        <v>2</v>
      </c>
      <c r="U33" s="55">
        <v>0</v>
      </c>
      <c r="V33" s="10">
        <v>3</v>
      </c>
      <c r="W33" s="10">
        <v>0</v>
      </c>
      <c r="X33" s="10">
        <v>1.5</v>
      </c>
      <c r="Y33" s="10">
        <v>0</v>
      </c>
      <c r="Z33" s="10">
        <v>0</v>
      </c>
      <c r="AA33" s="10">
        <v>0</v>
      </c>
      <c r="AB33" s="10">
        <v>0</v>
      </c>
      <c r="AC33" s="52">
        <f t="shared" si="0"/>
        <v>13.5</v>
      </c>
      <c r="AD33" s="53">
        <f t="shared" si="1"/>
        <v>20.9</v>
      </c>
      <c r="AE33" s="10"/>
      <c r="AF33" s="66"/>
      <c r="AG33" s="46">
        <f t="shared" si="2"/>
        <v>20.9</v>
      </c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</row>
    <row r="34" spans="1:46" ht="12.75" x14ac:dyDescent="0.2">
      <c r="A34" s="47">
        <v>29</v>
      </c>
      <c r="B34" s="48" t="s">
        <v>136</v>
      </c>
      <c r="C34" s="49" t="s">
        <v>119</v>
      </c>
      <c r="D34" s="50" t="s">
        <v>57</v>
      </c>
      <c r="E34" s="51" t="s">
        <v>108</v>
      </c>
      <c r="F34" s="10" t="s">
        <v>3</v>
      </c>
      <c r="G34" s="51"/>
      <c r="H34" s="49" t="s">
        <v>123</v>
      </c>
      <c r="I34" s="50">
        <v>3</v>
      </c>
      <c r="J34" s="10">
        <v>0</v>
      </c>
      <c r="K34" s="10">
        <v>0</v>
      </c>
      <c r="L34" s="10">
        <v>0</v>
      </c>
      <c r="M34" s="10">
        <v>3</v>
      </c>
      <c r="N34" s="10">
        <v>3</v>
      </c>
      <c r="O34" s="10">
        <v>0</v>
      </c>
      <c r="P34" s="10">
        <v>0</v>
      </c>
      <c r="Q34" s="10">
        <v>0</v>
      </c>
      <c r="R34" s="10">
        <v>0</v>
      </c>
      <c r="S34" s="10">
        <v>0</v>
      </c>
      <c r="T34" s="10">
        <v>1</v>
      </c>
      <c r="U34" s="10">
        <v>0</v>
      </c>
      <c r="V34" s="10">
        <v>3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  <c r="AB34" s="10">
        <v>0</v>
      </c>
      <c r="AC34" s="52">
        <f t="shared" si="0"/>
        <v>13</v>
      </c>
      <c r="AD34" s="53">
        <f t="shared" si="1"/>
        <v>20.100000000000001</v>
      </c>
      <c r="AE34" s="10"/>
      <c r="AF34" s="66"/>
      <c r="AG34" s="46">
        <f t="shared" si="2"/>
        <v>20.100000000000001</v>
      </c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</row>
    <row r="35" spans="1:46" ht="12.75" x14ac:dyDescent="0.2">
      <c r="A35" s="47">
        <v>30</v>
      </c>
      <c r="B35" s="48" t="s">
        <v>137</v>
      </c>
      <c r="C35" s="49" t="s">
        <v>138</v>
      </c>
      <c r="D35" s="50" t="s">
        <v>57</v>
      </c>
      <c r="E35" s="51" t="s">
        <v>67</v>
      </c>
      <c r="F35" s="10" t="s">
        <v>3</v>
      </c>
      <c r="G35" s="51"/>
      <c r="H35" s="49" t="s">
        <v>68</v>
      </c>
      <c r="I35" s="50">
        <v>3</v>
      </c>
      <c r="J35" s="10">
        <v>0</v>
      </c>
      <c r="K35" s="10">
        <v>0</v>
      </c>
      <c r="L35" s="10">
        <v>0</v>
      </c>
      <c r="M35" s="10">
        <v>2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3</v>
      </c>
      <c r="U35" s="10">
        <v>0</v>
      </c>
      <c r="V35" s="10">
        <v>3</v>
      </c>
      <c r="W35" s="10">
        <v>0</v>
      </c>
      <c r="X35" s="10">
        <v>1.5</v>
      </c>
      <c r="Y35" s="10">
        <v>0</v>
      </c>
      <c r="Z35" s="10">
        <v>0</v>
      </c>
      <c r="AA35" s="10">
        <v>0</v>
      </c>
      <c r="AB35" s="10">
        <v>0</v>
      </c>
      <c r="AC35" s="52">
        <f t="shared" si="0"/>
        <v>12.5</v>
      </c>
      <c r="AD35" s="53">
        <f t="shared" si="1"/>
        <v>19.3</v>
      </c>
      <c r="AE35" s="10"/>
      <c r="AF35" s="66"/>
      <c r="AG35" s="46">
        <f t="shared" si="2"/>
        <v>19.3</v>
      </c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</row>
    <row r="36" spans="1:46" ht="12.75" x14ac:dyDescent="0.2">
      <c r="A36" s="47">
        <v>31</v>
      </c>
      <c r="B36" s="48" t="s">
        <v>65</v>
      </c>
      <c r="C36" s="49" t="s">
        <v>139</v>
      </c>
      <c r="D36" s="50" t="s">
        <v>57</v>
      </c>
      <c r="E36" s="51" t="s">
        <v>140</v>
      </c>
      <c r="F36" s="10" t="s">
        <v>3</v>
      </c>
      <c r="G36" s="51"/>
      <c r="H36" s="49" t="s">
        <v>141</v>
      </c>
      <c r="I36" s="50">
        <v>1.5</v>
      </c>
      <c r="J36" s="10">
        <v>0</v>
      </c>
      <c r="K36" s="10">
        <v>1</v>
      </c>
      <c r="L36" s="10">
        <v>0</v>
      </c>
      <c r="M36" s="10">
        <v>3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1</v>
      </c>
      <c r="U36" s="10">
        <v>0</v>
      </c>
      <c r="V36" s="10">
        <v>3</v>
      </c>
      <c r="W36" s="10">
        <v>0</v>
      </c>
      <c r="X36" s="10">
        <v>0</v>
      </c>
      <c r="Y36" s="10">
        <v>3</v>
      </c>
      <c r="Z36" s="10">
        <v>0</v>
      </c>
      <c r="AA36" s="10">
        <v>0</v>
      </c>
      <c r="AB36" s="10">
        <v>0</v>
      </c>
      <c r="AC36" s="52">
        <f t="shared" si="0"/>
        <v>12.5</v>
      </c>
      <c r="AD36" s="53">
        <f t="shared" si="1"/>
        <v>19.3</v>
      </c>
      <c r="AE36" s="10"/>
      <c r="AF36" s="66"/>
      <c r="AG36" s="46">
        <f t="shared" si="2"/>
        <v>19.3</v>
      </c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</row>
    <row r="37" spans="1:46" ht="12.75" x14ac:dyDescent="0.2">
      <c r="A37" s="47">
        <v>32</v>
      </c>
      <c r="B37" s="48" t="s">
        <v>121</v>
      </c>
      <c r="C37" s="49" t="s">
        <v>142</v>
      </c>
      <c r="D37" s="50" t="s">
        <v>57</v>
      </c>
      <c r="E37" s="51" t="s">
        <v>87</v>
      </c>
      <c r="F37" s="10" t="s">
        <v>3</v>
      </c>
      <c r="G37" s="51"/>
      <c r="H37" s="49" t="s">
        <v>143</v>
      </c>
      <c r="I37" s="50">
        <v>3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1</v>
      </c>
      <c r="P37" s="10">
        <v>0</v>
      </c>
      <c r="Q37" s="10">
        <v>0</v>
      </c>
      <c r="R37" s="10">
        <v>0</v>
      </c>
      <c r="S37" s="10">
        <v>0</v>
      </c>
      <c r="T37" s="10">
        <v>2</v>
      </c>
      <c r="U37" s="10">
        <v>0</v>
      </c>
      <c r="V37" s="10">
        <v>3</v>
      </c>
      <c r="W37" s="10">
        <v>0</v>
      </c>
      <c r="X37" s="10">
        <v>3</v>
      </c>
      <c r="Y37" s="10">
        <v>0</v>
      </c>
      <c r="Z37" s="10">
        <v>0</v>
      </c>
      <c r="AA37" s="10">
        <v>0</v>
      </c>
      <c r="AB37" s="10">
        <v>0</v>
      </c>
      <c r="AC37" s="52">
        <f t="shared" si="0"/>
        <v>12</v>
      </c>
      <c r="AD37" s="53">
        <f t="shared" si="1"/>
        <v>18.600000000000001</v>
      </c>
      <c r="AE37" s="10"/>
      <c r="AF37" s="66"/>
      <c r="AG37" s="46">
        <f t="shared" si="2"/>
        <v>18.600000000000001</v>
      </c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</row>
    <row r="38" spans="1:46" ht="12.75" x14ac:dyDescent="0.2">
      <c r="A38" s="47">
        <v>33</v>
      </c>
      <c r="B38" s="48" t="s">
        <v>144</v>
      </c>
      <c r="C38" s="49" t="s">
        <v>100</v>
      </c>
      <c r="D38" s="50" t="s">
        <v>57</v>
      </c>
      <c r="E38" s="51" t="s">
        <v>97</v>
      </c>
      <c r="F38" s="10" t="s">
        <v>3</v>
      </c>
      <c r="G38" s="51"/>
      <c r="H38" s="49" t="s">
        <v>98</v>
      </c>
      <c r="I38" s="50">
        <v>3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2</v>
      </c>
      <c r="U38" s="10">
        <v>0</v>
      </c>
      <c r="V38" s="10">
        <v>3</v>
      </c>
      <c r="W38" s="10">
        <v>0</v>
      </c>
      <c r="X38" s="10">
        <v>1.5</v>
      </c>
      <c r="Y38" s="10">
        <v>2.25</v>
      </c>
      <c r="Z38" s="10">
        <v>0</v>
      </c>
      <c r="AA38" s="10">
        <v>0</v>
      </c>
      <c r="AB38" s="10">
        <v>0</v>
      </c>
      <c r="AC38" s="52">
        <f t="shared" si="0"/>
        <v>11.75</v>
      </c>
      <c r="AD38" s="53">
        <f t="shared" ref="AD38:AD69" si="3">ROUND(AC38*kf, 1)</f>
        <v>18.2</v>
      </c>
      <c r="AE38" s="10"/>
      <c r="AF38" s="66"/>
      <c r="AG38" s="46">
        <f t="shared" si="2"/>
        <v>18.2</v>
      </c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</row>
    <row r="39" spans="1:46" ht="12.75" x14ac:dyDescent="0.2">
      <c r="A39" s="47">
        <v>34</v>
      </c>
      <c r="B39" s="48" t="s">
        <v>145</v>
      </c>
      <c r="C39" s="49" t="s">
        <v>146</v>
      </c>
      <c r="D39" s="50" t="s">
        <v>57</v>
      </c>
      <c r="E39" s="51" t="s">
        <v>91</v>
      </c>
      <c r="F39" s="10" t="s">
        <v>3</v>
      </c>
      <c r="G39" s="51"/>
      <c r="H39" s="49" t="s">
        <v>92</v>
      </c>
      <c r="I39" s="50">
        <v>1.5</v>
      </c>
      <c r="J39" s="10">
        <v>0</v>
      </c>
      <c r="K39" s="10">
        <v>0</v>
      </c>
      <c r="L39" s="10">
        <v>0</v>
      </c>
      <c r="M39" s="10">
        <v>0</v>
      </c>
      <c r="N39" s="10">
        <v>3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2</v>
      </c>
      <c r="U39" s="10">
        <v>0</v>
      </c>
      <c r="V39" s="10">
        <v>2</v>
      </c>
      <c r="W39" s="10">
        <v>0</v>
      </c>
      <c r="X39" s="10">
        <v>0</v>
      </c>
      <c r="Y39" s="10">
        <v>3</v>
      </c>
      <c r="Z39" s="10">
        <v>0</v>
      </c>
      <c r="AA39" s="10">
        <v>0</v>
      </c>
      <c r="AB39" s="10">
        <v>0</v>
      </c>
      <c r="AC39" s="52">
        <f t="shared" si="0"/>
        <v>11.5</v>
      </c>
      <c r="AD39" s="53">
        <f t="shared" si="3"/>
        <v>17.8</v>
      </c>
      <c r="AE39" s="10"/>
      <c r="AF39" s="66"/>
      <c r="AG39" s="46">
        <f t="shared" si="2"/>
        <v>17.8</v>
      </c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</row>
    <row r="40" spans="1:46" ht="12.75" x14ac:dyDescent="0.2">
      <c r="A40" s="47">
        <v>35</v>
      </c>
      <c r="B40" s="48" t="s">
        <v>147</v>
      </c>
      <c r="C40" s="49" t="s">
        <v>148</v>
      </c>
      <c r="D40" s="50" t="s">
        <v>57</v>
      </c>
      <c r="E40" s="51" t="s">
        <v>149</v>
      </c>
      <c r="F40" s="10" t="s">
        <v>3</v>
      </c>
      <c r="G40" s="51"/>
      <c r="H40" s="49" t="s">
        <v>150</v>
      </c>
      <c r="I40" s="50">
        <v>3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3</v>
      </c>
      <c r="R40" s="10">
        <v>0</v>
      </c>
      <c r="S40" s="10">
        <v>0</v>
      </c>
      <c r="T40" s="10">
        <v>2</v>
      </c>
      <c r="U40" s="10">
        <v>0</v>
      </c>
      <c r="V40" s="10">
        <v>0</v>
      </c>
      <c r="W40" s="10">
        <v>0</v>
      </c>
      <c r="X40" s="10">
        <v>0</v>
      </c>
      <c r="Y40" s="10">
        <v>3</v>
      </c>
      <c r="Z40" s="10">
        <v>0</v>
      </c>
      <c r="AA40" s="10">
        <v>0</v>
      </c>
      <c r="AB40" s="10">
        <v>0</v>
      </c>
      <c r="AC40" s="52">
        <f t="shared" si="0"/>
        <v>11</v>
      </c>
      <c r="AD40" s="53">
        <f t="shared" si="3"/>
        <v>17</v>
      </c>
      <c r="AE40" s="10"/>
      <c r="AF40" s="66"/>
      <c r="AG40" s="46">
        <f t="shared" si="2"/>
        <v>17</v>
      </c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</row>
    <row r="41" spans="1:46" ht="12.75" x14ac:dyDescent="0.2">
      <c r="A41" s="47">
        <v>36</v>
      </c>
      <c r="B41" s="48" t="s">
        <v>151</v>
      </c>
      <c r="C41" s="49" t="s">
        <v>152</v>
      </c>
      <c r="D41" s="50" t="s">
        <v>57</v>
      </c>
      <c r="E41" s="51" t="s">
        <v>87</v>
      </c>
      <c r="F41" s="10" t="s">
        <v>3</v>
      </c>
      <c r="G41" s="51"/>
      <c r="H41" s="49" t="s">
        <v>68</v>
      </c>
      <c r="I41" s="50">
        <v>1.5</v>
      </c>
      <c r="J41" s="10">
        <v>0</v>
      </c>
      <c r="K41" s="10">
        <v>1</v>
      </c>
      <c r="L41" s="10">
        <v>0</v>
      </c>
      <c r="M41" s="10">
        <v>3</v>
      </c>
      <c r="N41" s="10">
        <v>0</v>
      </c>
      <c r="O41" s="10">
        <v>1</v>
      </c>
      <c r="P41" s="10">
        <v>0</v>
      </c>
      <c r="Q41" s="10">
        <v>0</v>
      </c>
      <c r="R41" s="10">
        <v>0</v>
      </c>
      <c r="S41" s="10">
        <v>0</v>
      </c>
      <c r="T41" s="10">
        <v>3</v>
      </c>
      <c r="U41" s="10">
        <v>0</v>
      </c>
      <c r="V41" s="10">
        <v>0</v>
      </c>
      <c r="W41" s="10">
        <v>0</v>
      </c>
      <c r="X41" s="10">
        <v>1.5</v>
      </c>
      <c r="Y41" s="10">
        <v>0</v>
      </c>
      <c r="Z41" s="10">
        <v>0</v>
      </c>
      <c r="AA41" s="10">
        <v>0</v>
      </c>
      <c r="AB41" s="10">
        <v>0</v>
      </c>
      <c r="AC41" s="52">
        <f t="shared" si="0"/>
        <v>11</v>
      </c>
      <c r="AD41" s="53">
        <f t="shared" si="3"/>
        <v>17</v>
      </c>
      <c r="AE41" s="10"/>
      <c r="AF41" s="66"/>
      <c r="AG41" s="46">
        <f t="shared" si="2"/>
        <v>17</v>
      </c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</row>
    <row r="42" spans="1:46" ht="12.75" x14ac:dyDescent="0.2">
      <c r="A42" s="47">
        <v>37</v>
      </c>
      <c r="B42" s="48" t="s">
        <v>99</v>
      </c>
      <c r="C42" s="49" t="s">
        <v>153</v>
      </c>
      <c r="D42" s="50" t="s">
        <v>57</v>
      </c>
      <c r="E42" s="51" t="s">
        <v>97</v>
      </c>
      <c r="F42" s="10" t="s">
        <v>3</v>
      </c>
      <c r="G42" s="51"/>
      <c r="H42" s="49" t="s">
        <v>98</v>
      </c>
      <c r="I42" s="50">
        <v>3</v>
      </c>
      <c r="J42" s="10">
        <v>0</v>
      </c>
      <c r="K42" s="10">
        <v>0</v>
      </c>
      <c r="L42" s="10">
        <v>0</v>
      </c>
      <c r="M42" s="10">
        <v>3</v>
      </c>
      <c r="N42" s="10">
        <v>0</v>
      </c>
      <c r="O42" s="10">
        <v>0</v>
      </c>
      <c r="P42" s="10">
        <v>3</v>
      </c>
      <c r="Q42" s="10">
        <v>0</v>
      </c>
      <c r="R42" s="10">
        <v>0</v>
      </c>
      <c r="S42" s="10">
        <v>0</v>
      </c>
      <c r="T42" s="10">
        <v>1</v>
      </c>
      <c r="U42" s="10">
        <v>0</v>
      </c>
      <c r="V42" s="10">
        <v>0</v>
      </c>
      <c r="W42" s="10">
        <v>0</v>
      </c>
      <c r="X42" s="10">
        <v>0</v>
      </c>
      <c r="Y42" s="10">
        <v>0.75</v>
      </c>
      <c r="Z42" s="10">
        <v>0</v>
      </c>
      <c r="AA42" s="10">
        <v>0</v>
      </c>
      <c r="AB42" s="10">
        <v>0</v>
      </c>
      <c r="AC42" s="52">
        <f t="shared" si="0"/>
        <v>10.75</v>
      </c>
      <c r="AD42" s="53">
        <f t="shared" si="3"/>
        <v>16.600000000000001</v>
      </c>
      <c r="AE42" s="10"/>
      <c r="AF42" s="66"/>
      <c r="AG42" s="46">
        <f t="shared" si="2"/>
        <v>16.600000000000001</v>
      </c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</row>
    <row r="43" spans="1:46" ht="12.75" x14ac:dyDescent="0.2">
      <c r="A43" s="47">
        <v>38</v>
      </c>
      <c r="B43" s="48" t="s">
        <v>154</v>
      </c>
      <c r="C43" s="49" t="s">
        <v>155</v>
      </c>
      <c r="D43" s="50" t="s">
        <v>57</v>
      </c>
      <c r="E43" s="51" t="s">
        <v>130</v>
      </c>
      <c r="F43" s="10" t="s">
        <v>3</v>
      </c>
      <c r="G43" s="51"/>
      <c r="H43" s="49" t="s">
        <v>131</v>
      </c>
      <c r="I43" s="50">
        <v>3</v>
      </c>
      <c r="J43" s="10">
        <v>0</v>
      </c>
      <c r="K43" s="10">
        <v>0</v>
      </c>
      <c r="L43" s="10">
        <v>0</v>
      </c>
      <c r="M43" s="10">
        <v>0</v>
      </c>
      <c r="N43" s="10">
        <v>0</v>
      </c>
      <c r="O43" s="10">
        <v>0</v>
      </c>
      <c r="P43" s="10">
        <v>0</v>
      </c>
      <c r="Q43" s="10">
        <v>0</v>
      </c>
      <c r="R43" s="10">
        <v>0</v>
      </c>
      <c r="S43" s="10">
        <v>3</v>
      </c>
      <c r="T43" s="10">
        <v>2</v>
      </c>
      <c r="U43" s="10">
        <v>0</v>
      </c>
      <c r="V43" s="10">
        <v>0</v>
      </c>
      <c r="W43" s="10">
        <v>0</v>
      </c>
      <c r="X43" s="10">
        <v>0</v>
      </c>
      <c r="Y43" s="10">
        <v>2.25</v>
      </c>
      <c r="Z43" s="10">
        <v>0</v>
      </c>
      <c r="AA43" s="10">
        <v>0</v>
      </c>
      <c r="AB43" s="10">
        <v>0</v>
      </c>
      <c r="AC43" s="52">
        <f t="shared" si="0"/>
        <v>10.25</v>
      </c>
      <c r="AD43" s="53">
        <f t="shared" si="3"/>
        <v>15.9</v>
      </c>
      <c r="AE43" s="10"/>
      <c r="AF43" s="66"/>
      <c r="AG43" s="46">
        <f t="shared" si="2"/>
        <v>15.9</v>
      </c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</row>
    <row r="44" spans="1:46" ht="12.75" x14ac:dyDescent="0.2">
      <c r="A44" s="47">
        <v>39</v>
      </c>
      <c r="B44" s="48" t="s">
        <v>156</v>
      </c>
      <c r="C44" s="49" t="s">
        <v>157</v>
      </c>
      <c r="D44" s="50" t="s">
        <v>57</v>
      </c>
      <c r="E44" s="51" t="s">
        <v>87</v>
      </c>
      <c r="F44" s="10" t="s">
        <v>3</v>
      </c>
      <c r="G44" s="51"/>
      <c r="H44" s="49" t="s">
        <v>158</v>
      </c>
      <c r="I44" s="50">
        <v>1.5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2</v>
      </c>
      <c r="U44" s="10">
        <v>0</v>
      </c>
      <c r="V44" s="10">
        <v>3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3</v>
      </c>
      <c r="AC44" s="52">
        <f t="shared" si="0"/>
        <v>9.5</v>
      </c>
      <c r="AD44" s="53">
        <f t="shared" si="3"/>
        <v>14.7</v>
      </c>
      <c r="AE44" s="10"/>
      <c r="AF44" s="66"/>
      <c r="AG44" s="46">
        <f t="shared" si="2"/>
        <v>14.7</v>
      </c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</row>
    <row r="45" spans="1:46" ht="12.75" x14ac:dyDescent="0.2">
      <c r="A45" s="47">
        <v>40</v>
      </c>
      <c r="B45" s="48" t="s">
        <v>101</v>
      </c>
      <c r="C45" s="49" t="s">
        <v>159</v>
      </c>
      <c r="D45" s="50" t="s">
        <v>57</v>
      </c>
      <c r="E45" s="51" t="s">
        <v>91</v>
      </c>
      <c r="F45" s="10" t="s">
        <v>3</v>
      </c>
      <c r="G45" s="51"/>
      <c r="H45" s="49" t="s">
        <v>92</v>
      </c>
      <c r="I45" s="50">
        <v>3</v>
      </c>
      <c r="J45" s="10">
        <v>0</v>
      </c>
      <c r="K45" s="10">
        <v>1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2</v>
      </c>
      <c r="U45" s="10">
        <v>0</v>
      </c>
      <c r="V45" s="10">
        <v>3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52">
        <f t="shared" si="0"/>
        <v>9</v>
      </c>
      <c r="AD45" s="53">
        <f t="shared" si="3"/>
        <v>13.9</v>
      </c>
      <c r="AE45" s="10"/>
      <c r="AF45" s="66"/>
      <c r="AG45" s="46">
        <f t="shared" si="2"/>
        <v>13.9</v>
      </c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</row>
    <row r="46" spans="1:46" ht="12.75" x14ac:dyDescent="0.2">
      <c r="A46" s="47">
        <v>41</v>
      </c>
      <c r="B46" s="48" t="s">
        <v>160</v>
      </c>
      <c r="C46" s="49" t="s">
        <v>161</v>
      </c>
      <c r="D46" s="50" t="s">
        <v>57</v>
      </c>
      <c r="E46" s="51" t="s">
        <v>149</v>
      </c>
      <c r="F46" s="10" t="s">
        <v>3</v>
      </c>
      <c r="G46" s="51"/>
      <c r="H46" s="49" t="s">
        <v>162</v>
      </c>
      <c r="I46" s="50">
        <v>3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3</v>
      </c>
      <c r="W46" s="10">
        <v>0</v>
      </c>
      <c r="X46" s="10">
        <v>0</v>
      </c>
      <c r="Y46" s="10">
        <v>3</v>
      </c>
      <c r="Z46" s="10">
        <v>0</v>
      </c>
      <c r="AA46" s="10">
        <v>0</v>
      </c>
      <c r="AB46" s="10">
        <v>0</v>
      </c>
      <c r="AC46" s="52">
        <f t="shared" si="0"/>
        <v>9</v>
      </c>
      <c r="AD46" s="53">
        <f t="shared" si="3"/>
        <v>13.9</v>
      </c>
      <c r="AE46" s="10"/>
      <c r="AF46" s="66"/>
      <c r="AG46" s="46">
        <f t="shared" si="2"/>
        <v>13.9</v>
      </c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</row>
    <row r="47" spans="1:46" ht="12.75" x14ac:dyDescent="0.2">
      <c r="A47" s="47">
        <v>42</v>
      </c>
      <c r="B47" s="48" t="s">
        <v>163</v>
      </c>
      <c r="C47" s="49" t="s">
        <v>164</v>
      </c>
      <c r="D47" s="50" t="s">
        <v>57</v>
      </c>
      <c r="E47" s="51" t="s">
        <v>130</v>
      </c>
      <c r="F47" s="10" t="s">
        <v>3</v>
      </c>
      <c r="G47" s="51"/>
      <c r="H47" s="49" t="s">
        <v>165</v>
      </c>
      <c r="I47" s="5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3</v>
      </c>
      <c r="T47" s="10">
        <v>2</v>
      </c>
      <c r="U47" s="10">
        <v>0</v>
      </c>
      <c r="V47" s="10">
        <v>0</v>
      </c>
      <c r="W47" s="10">
        <v>0</v>
      </c>
      <c r="X47" s="10">
        <v>0</v>
      </c>
      <c r="Y47" s="10">
        <v>3</v>
      </c>
      <c r="Z47" s="10">
        <v>0</v>
      </c>
      <c r="AA47" s="10">
        <v>0</v>
      </c>
      <c r="AB47" s="10">
        <v>0</v>
      </c>
      <c r="AC47" s="52">
        <f t="shared" si="0"/>
        <v>8</v>
      </c>
      <c r="AD47" s="53">
        <f t="shared" si="3"/>
        <v>12.4</v>
      </c>
      <c r="AE47" s="10"/>
      <c r="AF47" s="66"/>
      <c r="AG47" s="46">
        <f t="shared" si="2"/>
        <v>12.4</v>
      </c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</row>
    <row r="48" spans="1:46" ht="12.75" x14ac:dyDescent="0.2">
      <c r="A48" s="47">
        <v>43</v>
      </c>
      <c r="B48" s="48" t="s">
        <v>72</v>
      </c>
      <c r="C48" s="49" t="s">
        <v>166</v>
      </c>
      <c r="D48" s="50" t="s">
        <v>57</v>
      </c>
      <c r="E48" s="51" t="s">
        <v>167</v>
      </c>
      <c r="F48" s="10" t="s">
        <v>3</v>
      </c>
      <c r="G48" s="51"/>
      <c r="H48" s="49" t="s">
        <v>117</v>
      </c>
      <c r="I48" s="50">
        <v>3</v>
      </c>
      <c r="J48" s="10">
        <v>0</v>
      </c>
      <c r="K48" s="10">
        <v>1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2</v>
      </c>
      <c r="U48" s="10">
        <v>0</v>
      </c>
      <c r="V48" s="10">
        <v>0</v>
      </c>
      <c r="W48" s="10">
        <v>0</v>
      </c>
      <c r="X48" s="10">
        <v>0</v>
      </c>
      <c r="Y48" s="10">
        <v>1.5</v>
      </c>
      <c r="Z48" s="10">
        <v>0</v>
      </c>
      <c r="AA48" s="10">
        <v>0</v>
      </c>
      <c r="AB48" s="10">
        <v>0</v>
      </c>
      <c r="AC48" s="52">
        <f t="shared" si="0"/>
        <v>7.5</v>
      </c>
      <c r="AD48" s="53">
        <f t="shared" si="3"/>
        <v>11.6</v>
      </c>
      <c r="AE48" s="10"/>
      <c r="AF48" s="66"/>
      <c r="AG48" s="46">
        <f t="shared" si="2"/>
        <v>11.6</v>
      </c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</row>
    <row r="49" spans="1:46" ht="12.75" x14ac:dyDescent="0.2">
      <c r="A49" s="47">
        <v>44</v>
      </c>
      <c r="B49" s="48" t="s">
        <v>168</v>
      </c>
      <c r="C49" s="49" t="s">
        <v>169</v>
      </c>
      <c r="D49" s="50" t="s">
        <v>57</v>
      </c>
      <c r="E49" s="51" t="s">
        <v>170</v>
      </c>
      <c r="F49" s="10" t="s">
        <v>3</v>
      </c>
      <c r="G49" s="51"/>
      <c r="H49" s="49" t="s">
        <v>171</v>
      </c>
      <c r="I49" s="50">
        <v>3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2</v>
      </c>
      <c r="U49" s="10">
        <v>0</v>
      </c>
      <c r="V49" s="10">
        <v>0</v>
      </c>
      <c r="W49" s="10">
        <v>0</v>
      </c>
      <c r="X49" s="10">
        <v>0</v>
      </c>
      <c r="Y49" s="10">
        <v>2.25</v>
      </c>
      <c r="Z49" s="10">
        <v>0</v>
      </c>
      <c r="AA49" s="10">
        <v>0</v>
      </c>
      <c r="AB49" s="10">
        <v>0</v>
      </c>
      <c r="AC49" s="52">
        <f t="shared" si="0"/>
        <v>7.25</v>
      </c>
      <c r="AD49" s="53">
        <f t="shared" si="3"/>
        <v>11.2</v>
      </c>
      <c r="AE49" s="10"/>
      <c r="AF49" s="66"/>
      <c r="AG49" s="46">
        <f t="shared" si="2"/>
        <v>11.2</v>
      </c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</row>
    <row r="50" spans="1:46" ht="12.75" x14ac:dyDescent="0.2">
      <c r="A50" s="47">
        <v>45</v>
      </c>
      <c r="B50" s="48" t="s">
        <v>172</v>
      </c>
      <c r="C50" s="49" t="s">
        <v>173</v>
      </c>
      <c r="D50" s="50" t="s">
        <v>57</v>
      </c>
      <c r="E50" s="51" t="s">
        <v>87</v>
      </c>
      <c r="F50" s="10" t="s">
        <v>3</v>
      </c>
      <c r="G50" s="51"/>
      <c r="H50" s="49" t="s">
        <v>158</v>
      </c>
      <c r="I50" s="50">
        <v>0</v>
      </c>
      <c r="J50" s="10">
        <v>0</v>
      </c>
      <c r="K50" s="10">
        <v>0</v>
      </c>
      <c r="L50" s="10">
        <v>0</v>
      </c>
      <c r="M50" s="10">
        <v>0</v>
      </c>
      <c r="N50" s="10">
        <v>0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3</v>
      </c>
      <c r="U50" s="10">
        <v>0</v>
      </c>
      <c r="V50" s="10">
        <v>0</v>
      </c>
      <c r="W50" s="10">
        <v>0</v>
      </c>
      <c r="X50" s="10">
        <v>1.5</v>
      </c>
      <c r="Y50" s="10">
        <v>2.25</v>
      </c>
      <c r="Z50" s="10">
        <v>0</v>
      </c>
      <c r="AA50" s="10">
        <v>0</v>
      </c>
      <c r="AB50" s="10">
        <v>0</v>
      </c>
      <c r="AC50" s="52">
        <f t="shared" si="0"/>
        <v>6.75</v>
      </c>
      <c r="AD50" s="53">
        <f t="shared" si="3"/>
        <v>10.4</v>
      </c>
      <c r="AE50" s="10"/>
      <c r="AF50" s="66"/>
      <c r="AG50" s="46">
        <f t="shared" si="2"/>
        <v>10.4</v>
      </c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</row>
    <row r="51" spans="1:46" ht="12.75" x14ac:dyDescent="0.2">
      <c r="A51" s="47">
        <v>46</v>
      </c>
      <c r="B51" s="48" t="s">
        <v>129</v>
      </c>
      <c r="C51" s="49" t="s">
        <v>174</v>
      </c>
      <c r="D51" s="50" t="s">
        <v>57</v>
      </c>
      <c r="E51" s="51" t="s">
        <v>149</v>
      </c>
      <c r="F51" s="10" t="s">
        <v>3</v>
      </c>
      <c r="G51" s="51"/>
      <c r="H51" s="49" t="s">
        <v>162</v>
      </c>
      <c r="I51" s="50">
        <v>0</v>
      </c>
      <c r="J51" s="10">
        <v>0</v>
      </c>
      <c r="K51" s="10">
        <v>0</v>
      </c>
      <c r="L51" s="10">
        <v>0</v>
      </c>
      <c r="M51" s="10">
        <v>0</v>
      </c>
      <c r="N51" s="10">
        <v>0</v>
      </c>
      <c r="O51" s="10">
        <v>0</v>
      </c>
      <c r="P51" s="10">
        <v>0</v>
      </c>
      <c r="Q51" s="10">
        <v>0</v>
      </c>
      <c r="R51" s="10">
        <v>0</v>
      </c>
      <c r="S51" s="10">
        <v>3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>
        <v>3</v>
      </c>
      <c r="Z51" s="10">
        <v>0</v>
      </c>
      <c r="AA51" s="10">
        <v>0</v>
      </c>
      <c r="AB51" s="10">
        <v>0</v>
      </c>
      <c r="AC51" s="52">
        <f t="shared" si="0"/>
        <v>6</v>
      </c>
      <c r="AD51" s="53">
        <f t="shared" si="3"/>
        <v>9.3000000000000007</v>
      </c>
      <c r="AE51" s="10"/>
      <c r="AF51" s="66"/>
      <c r="AG51" s="46">
        <f t="shared" si="2"/>
        <v>9.3000000000000007</v>
      </c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</row>
    <row r="52" spans="1:46" ht="12.75" x14ac:dyDescent="0.2">
      <c r="A52" s="47">
        <v>47</v>
      </c>
      <c r="B52" s="48" t="s">
        <v>175</v>
      </c>
      <c r="C52" s="49" t="s">
        <v>176</v>
      </c>
      <c r="D52" s="50" t="s">
        <v>57</v>
      </c>
      <c r="E52" s="51" t="s">
        <v>97</v>
      </c>
      <c r="F52" s="10" t="s">
        <v>3</v>
      </c>
      <c r="G52" s="51"/>
      <c r="H52" s="49" t="s">
        <v>117</v>
      </c>
      <c r="I52" s="5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0</v>
      </c>
      <c r="O52" s="10">
        <v>0</v>
      </c>
      <c r="P52" s="10">
        <v>0</v>
      </c>
      <c r="Q52" s="10">
        <v>0</v>
      </c>
      <c r="R52" s="10">
        <v>0</v>
      </c>
      <c r="S52" s="10">
        <v>0</v>
      </c>
      <c r="T52" s="10">
        <v>2</v>
      </c>
      <c r="U52" s="10">
        <v>0</v>
      </c>
      <c r="V52" s="10">
        <v>3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52">
        <f t="shared" si="0"/>
        <v>5</v>
      </c>
      <c r="AD52" s="53">
        <f t="shared" si="3"/>
        <v>7.7</v>
      </c>
      <c r="AE52" s="10"/>
      <c r="AF52" s="66"/>
      <c r="AG52" s="46">
        <f t="shared" si="2"/>
        <v>7.7</v>
      </c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</row>
    <row r="53" spans="1:46" ht="12.75" x14ac:dyDescent="0.2">
      <c r="A53" s="47">
        <v>48</v>
      </c>
      <c r="B53" s="48" t="s">
        <v>177</v>
      </c>
      <c r="C53" s="49" t="s">
        <v>178</v>
      </c>
      <c r="D53" s="50" t="s">
        <v>57</v>
      </c>
      <c r="E53" s="51" t="s">
        <v>149</v>
      </c>
      <c r="F53" s="10" t="s">
        <v>3</v>
      </c>
      <c r="G53" s="51"/>
      <c r="H53" s="49" t="s">
        <v>179</v>
      </c>
      <c r="I53" s="50">
        <v>0</v>
      </c>
      <c r="J53" s="10">
        <v>0</v>
      </c>
      <c r="K53" s="10">
        <v>1</v>
      </c>
      <c r="L53" s="10">
        <v>0</v>
      </c>
      <c r="M53" s="10">
        <v>0</v>
      </c>
      <c r="N53" s="10">
        <v>0</v>
      </c>
      <c r="O53" s="10">
        <v>0</v>
      </c>
      <c r="P53" s="10">
        <v>0</v>
      </c>
      <c r="Q53" s="10">
        <v>0</v>
      </c>
      <c r="R53" s="10">
        <v>0</v>
      </c>
      <c r="S53" s="10">
        <v>0</v>
      </c>
      <c r="T53" s="10">
        <v>1</v>
      </c>
      <c r="U53" s="10">
        <v>0</v>
      </c>
      <c r="V53" s="10">
        <v>3</v>
      </c>
      <c r="W53" s="10">
        <v>0</v>
      </c>
      <c r="X53" s="10">
        <v>0</v>
      </c>
      <c r="Y53" s="10">
        <v>0</v>
      </c>
      <c r="Z53" s="10">
        <v>0</v>
      </c>
      <c r="AA53" s="10">
        <v>0</v>
      </c>
      <c r="AB53" s="10">
        <v>0</v>
      </c>
      <c r="AC53" s="52">
        <f t="shared" si="0"/>
        <v>5</v>
      </c>
      <c r="AD53" s="53">
        <f t="shared" si="3"/>
        <v>7.7</v>
      </c>
      <c r="AE53" s="10"/>
      <c r="AF53" s="66"/>
      <c r="AG53" s="46">
        <f t="shared" si="2"/>
        <v>7.7</v>
      </c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</row>
    <row r="54" spans="1:46" ht="12.75" x14ac:dyDescent="0.2">
      <c r="A54" s="47">
        <v>49</v>
      </c>
      <c r="B54" s="48" t="s">
        <v>151</v>
      </c>
      <c r="C54" s="49" t="s">
        <v>180</v>
      </c>
      <c r="D54" s="50" t="s">
        <v>57</v>
      </c>
      <c r="E54" s="51" t="s">
        <v>87</v>
      </c>
      <c r="F54" s="10" t="s">
        <v>3</v>
      </c>
      <c r="G54" s="51"/>
      <c r="H54" s="49" t="s">
        <v>143</v>
      </c>
      <c r="I54" s="50">
        <v>3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2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52">
        <f t="shared" si="0"/>
        <v>5</v>
      </c>
      <c r="AD54" s="53">
        <f t="shared" si="3"/>
        <v>7.7</v>
      </c>
      <c r="AE54" s="10"/>
      <c r="AF54" s="66"/>
      <c r="AG54" s="46">
        <f t="shared" si="2"/>
        <v>7.7</v>
      </c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</row>
    <row r="55" spans="1:46" ht="12.75" x14ac:dyDescent="0.2">
      <c r="A55" s="47">
        <v>50</v>
      </c>
      <c r="B55" s="48" t="s">
        <v>181</v>
      </c>
      <c r="C55" s="49" t="s">
        <v>182</v>
      </c>
      <c r="D55" s="50" t="s">
        <v>57</v>
      </c>
      <c r="E55" s="51" t="s">
        <v>130</v>
      </c>
      <c r="F55" s="10" t="s">
        <v>3</v>
      </c>
      <c r="G55" s="51"/>
      <c r="H55" s="49" t="s">
        <v>165</v>
      </c>
      <c r="I55" s="50">
        <v>1.5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3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52">
        <f t="shared" si="0"/>
        <v>4.5</v>
      </c>
      <c r="AD55" s="53">
        <f t="shared" si="3"/>
        <v>7</v>
      </c>
      <c r="AE55" s="10"/>
      <c r="AF55" s="66"/>
      <c r="AG55" s="46">
        <f t="shared" si="2"/>
        <v>7</v>
      </c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</row>
    <row r="56" spans="1:46" ht="12.75" x14ac:dyDescent="0.2">
      <c r="A56" s="47">
        <v>51</v>
      </c>
      <c r="B56" s="48" t="s">
        <v>183</v>
      </c>
      <c r="C56" s="49" t="s">
        <v>114</v>
      </c>
      <c r="D56" s="50" t="s">
        <v>57</v>
      </c>
      <c r="E56" s="51" t="s">
        <v>87</v>
      </c>
      <c r="F56" s="10" t="s">
        <v>3</v>
      </c>
      <c r="G56" s="51"/>
      <c r="H56" s="49" t="s">
        <v>158</v>
      </c>
      <c r="I56" s="50">
        <v>3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1.5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52">
        <f t="shared" si="0"/>
        <v>4.5</v>
      </c>
      <c r="AD56" s="53">
        <f t="shared" si="3"/>
        <v>7</v>
      </c>
      <c r="AE56" s="10"/>
      <c r="AF56" s="66"/>
      <c r="AG56" s="46">
        <f t="shared" si="2"/>
        <v>7</v>
      </c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</row>
    <row r="57" spans="1:46" ht="12.75" x14ac:dyDescent="0.2">
      <c r="A57" s="47">
        <v>52</v>
      </c>
      <c r="B57" s="48" t="s">
        <v>129</v>
      </c>
      <c r="C57" s="49" t="s">
        <v>184</v>
      </c>
      <c r="D57" s="50" t="s">
        <v>57</v>
      </c>
      <c r="E57" s="51" t="s">
        <v>97</v>
      </c>
      <c r="F57" s="10" t="s">
        <v>3</v>
      </c>
      <c r="G57" s="51"/>
      <c r="H57" s="49" t="s">
        <v>117</v>
      </c>
      <c r="I57" s="50">
        <v>3</v>
      </c>
      <c r="J57" s="10">
        <v>0</v>
      </c>
      <c r="K57" s="10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1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52">
        <f t="shared" si="0"/>
        <v>4</v>
      </c>
      <c r="AD57" s="53">
        <f t="shared" si="3"/>
        <v>6.2</v>
      </c>
      <c r="AE57" s="10"/>
      <c r="AF57" s="66"/>
      <c r="AG57" s="46">
        <f t="shared" si="2"/>
        <v>6.2</v>
      </c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</row>
    <row r="58" spans="1:46" ht="12.75" x14ac:dyDescent="0.2">
      <c r="A58" s="47">
        <v>53</v>
      </c>
      <c r="B58" s="48" t="s">
        <v>185</v>
      </c>
      <c r="C58" s="49" t="s">
        <v>186</v>
      </c>
      <c r="D58" s="50" t="s">
        <v>57</v>
      </c>
      <c r="E58" s="51" t="s">
        <v>74</v>
      </c>
      <c r="F58" s="10" t="s">
        <v>3</v>
      </c>
      <c r="G58" s="51"/>
      <c r="H58" s="49" t="s">
        <v>187</v>
      </c>
      <c r="I58" s="50">
        <v>3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1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52">
        <f t="shared" si="0"/>
        <v>4</v>
      </c>
      <c r="AD58" s="53">
        <f t="shared" si="3"/>
        <v>6.2</v>
      </c>
      <c r="AE58" s="10"/>
      <c r="AF58" s="66"/>
      <c r="AG58" s="46">
        <f t="shared" si="2"/>
        <v>6.2</v>
      </c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</row>
    <row r="59" spans="1:46" ht="12.75" x14ac:dyDescent="0.2">
      <c r="A59" s="56">
        <v>54</v>
      </c>
      <c r="B59" s="57" t="s">
        <v>188</v>
      </c>
      <c r="C59" s="58" t="s">
        <v>77</v>
      </c>
      <c r="D59" s="59" t="s">
        <v>57</v>
      </c>
      <c r="E59" s="60" t="s">
        <v>97</v>
      </c>
      <c r="F59" s="61" t="s">
        <v>3</v>
      </c>
      <c r="G59" s="60"/>
      <c r="H59" s="58" t="s">
        <v>117</v>
      </c>
      <c r="I59" s="57">
        <v>3</v>
      </c>
      <c r="J59" s="60">
        <v>0</v>
      </c>
      <c r="K59" s="60">
        <v>0</v>
      </c>
      <c r="L59" s="60">
        <v>0</v>
      </c>
      <c r="M59" s="60">
        <v>0</v>
      </c>
      <c r="N59" s="60">
        <v>0</v>
      </c>
      <c r="O59" s="60">
        <v>0</v>
      </c>
      <c r="P59" s="60">
        <v>0</v>
      </c>
      <c r="Q59" s="60">
        <v>0</v>
      </c>
      <c r="R59" s="60">
        <v>0</v>
      </c>
      <c r="S59" s="60">
        <v>0</v>
      </c>
      <c r="T59" s="60">
        <v>0</v>
      </c>
      <c r="U59" s="60">
        <v>0</v>
      </c>
      <c r="V59" s="60">
        <v>0</v>
      </c>
      <c r="W59" s="60">
        <v>0</v>
      </c>
      <c r="X59" s="60">
        <v>0</v>
      </c>
      <c r="Y59" s="60">
        <v>0</v>
      </c>
      <c r="Z59" s="60">
        <v>0</v>
      </c>
      <c r="AA59" s="60">
        <v>0</v>
      </c>
      <c r="AB59" s="60">
        <v>0</v>
      </c>
      <c r="AC59" s="67">
        <v>3</v>
      </c>
      <c r="AD59" s="53">
        <f t="shared" si="3"/>
        <v>4.5999999999999996</v>
      </c>
      <c r="AE59" s="57"/>
      <c r="AF59" s="58"/>
      <c r="AG59" s="68">
        <v>4.5999999999999996</v>
      </c>
      <c r="AH59" s="51"/>
      <c r="AI59" s="51"/>
      <c r="AJ59" s="51"/>
      <c r="AK59" s="51"/>
      <c r="AL59" s="51"/>
      <c r="AM59" s="51"/>
      <c r="AN59" s="51"/>
      <c r="AO59" s="51"/>
      <c r="AP59" s="51"/>
      <c r="AQ59" s="51"/>
      <c r="AR59" s="51"/>
      <c r="AS59" s="51"/>
      <c r="AT59" s="51"/>
    </row>
    <row r="60" spans="1:46" ht="12.75" x14ac:dyDescent="0.2">
      <c r="A60" s="10"/>
      <c r="B60" s="10"/>
      <c r="C60" s="10"/>
      <c r="D60" s="10"/>
      <c r="E60" s="10"/>
      <c r="F60" s="10"/>
      <c r="G60" s="10"/>
      <c r="H60" s="69" t="s">
        <v>189</v>
      </c>
      <c r="I60" s="70">
        <f t="shared" ref="I60:AG60" si="4">ROUND(AVERAGE(I6:I59), 2)</f>
        <v>2.4700000000000002</v>
      </c>
      <c r="J60" s="71">
        <f t="shared" si="4"/>
        <v>0.19</v>
      </c>
      <c r="K60" s="71">
        <f t="shared" si="4"/>
        <v>0.91</v>
      </c>
      <c r="L60" s="71">
        <f t="shared" si="4"/>
        <v>0.69</v>
      </c>
      <c r="M60" s="71">
        <f t="shared" si="4"/>
        <v>1.4</v>
      </c>
      <c r="N60" s="71">
        <f t="shared" si="4"/>
        <v>0.83</v>
      </c>
      <c r="O60" s="71">
        <f t="shared" si="4"/>
        <v>0.56999999999999995</v>
      </c>
      <c r="P60" s="71">
        <f t="shared" si="4"/>
        <v>0.63</v>
      </c>
      <c r="Q60" s="71">
        <f t="shared" si="4"/>
        <v>0.56999999999999995</v>
      </c>
      <c r="R60" s="71">
        <f t="shared" si="4"/>
        <v>7.0000000000000007E-2</v>
      </c>
      <c r="S60" s="71">
        <f t="shared" si="4"/>
        <v>0.61</v>
      </c>
      <c r="T60" s="71">
        <f t="shared" si="4"/>
        <v>1.63</v>
      </c>
      <c r="U60" s="71">
        <f t="shared" si="4"/>
        <v>0.2</v>
      </c>
      <c r="V60" s="71">
        <f t="shared" si="4"/>
        <v>1.7</v>
      </c>
      <c r="W60" s="71">
        <f t="shared" si="4"/>
        <v>0.39</v>
      </c>
      <c r="X60" s="71">
        <f t="shared" si="4"/>
        <v>0.64</v>
      </c>
      <c r="Y60" s="71">
        <f t="shared" si="4"/>
        <v>1.5</v>
      </c>
      <c r="Z60" s="71">
        <f t="shared" si="4"/>
        <v>0.42</v>
      </c>
      <c r="AA60" s="71">
        <f t="shared" si="4"/>
        <v>0.21</v>
      </c>
      <c r="AB60" s="72">
        <f t="shared" si="4"/>
        <v>0.56000000000000005</v>
      </c>
      <c r="AC60" s="73">
        <f t="shared" si="4"/>
        <v>16.190000000000001</v>
      </c>
      <c r="AD60" s="74">
        <f t="shared" si="4"/>
        <v>25.05</v>
      </c>
      <c r="AE60" s="75">
        <f t="shared" si="4"/>
        <v>7.68</v>
      </c>
      <c r="AF60" s="76">
        <f t="shared" si="4"/>
        <v>10.65</v>
      </c>
      <c r="AG60" s="77">
        <f t="shared" si="4"/>
        <v>30.82</v>
      </c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</row>
    <row r="61" spans="1:46" ht="12.75" x14ac:dyDescent="0.2">
      <c r="A61" s="10"/>
      <c r="B61" s="10"/>
      <c r="C61" s="10"/>
      <c r="D61" s="10"/>
      <c r="E61" s="10"/>
      <c r="F61" s="10"/>
      <c r="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</row>
    <row r="62" spans="1:46" ht="12.75" x14ac:dyDescent="0.2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</row>
    <row r="63" spans="1:46" ht="12.75" x14ac:dyDescent="0.2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</row>
    <row r="64" spans="1:46" ht="12.75" x14ac:dyDescent="0.2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</row>
    <row r="65" spans="1:46" ht="12.75" x14ac:dyDescent="0.2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</row>
    <row r="66" spans="1:46" ht="12.75" x14ac:dyDescent="0.2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</row>
    <row r="67" spans="1:46" ht="12.75" x14ac:dyDescent="0.2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</row>
    <row r="68" spans="1:46" ht="12.75" x14ac:dyDescent="0.2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</row>
    <row r="69" spans="1:46" ht="12.75" x14ac:dyDescent="0.2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</row>
    <row r="70" spans="1:46" ht="12.75" x14ac:dyDescent="0.2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</row>
    <row r="71" spans="1:46" ht="12.75" x14ac:dyDescent="0.2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</row>
    <row r="72" spans="1:46" ht="12.75" x14ac:dyDescent="0.2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</row>
    <row r="73" spans="1:46" ht="12.75" x14ac:dyDescent="0.2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</row>
    <row r="74" spans="1:46" ht="12.75" x14ac:dyDescent="0.2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</row>
    <row r="75" spans="1:46" ht="12.75" x14ac:dyDescent="0.2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</row>
    <row r="76" spans="1:46" ht="12.75" x14ac:dyDescent="0.2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</row>
    <row r="77" spans="1:46" ht="12.75" x14ac:dyDescent="0.2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</row>
    <row r="78" spans="1:46" ht="12.75" x14ac:dyDescent="0.2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</row>
    <row r="79" spans="1:46" ht="12.75" x14ac:dyDescent="0.2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</row>
    <row r="80" spans="1:46" ht="12.75" x14ac:dyDescent="0.2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</row>
    <row r="81" spans="1:46" ht="12.75" x14ac:dyDescent="0.2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</row>
    <row r="82" spans="1:46" ht="12.75" x14ac:dyDescent="0.2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</row>
    <row r="83" spans="1:46" ht="12.75" x14ac:dyDescent="0.2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</row>
    <row r="84" spans="1:46" ht="12.75" x14ac:dyDescent="0.2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</row>
    <row r="85" spans="1:46" ht="12.75" x14ac:dyDescent="0.2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</row>
    <row r="86" spans="1:46" ht="12.75" x14ac:dyDescent="0.2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</row>
    <row r="87" spans="1:46" ht="12.75" x14ac:dyDescent="0.2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</row>
    <row r="88" spans="1:46" ht="12.75" x14ac:dyDescent="0.2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</row>
    <row r="89" spans="1:46" ht="12.75" x14ac:dyDescent="0.2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</row>
    <row r="90" spans="1:46" ht="12.75" x14ac:dyDescent="0.2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</row>
    <row r="91" spans="1:46" ht="12.75" x14ac:dyDescent="0.2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</row>
    <row r="92" spans="1:46" ht="12.75" x14ac:dyDescent="0.2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</row>
    <row r="93" spans="1:46" ht="12.75" x14ac:dyDescent="0.2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</row>
    <row r="94" spans="1:46" ht="12.75" x14ac:dyDescent="0.2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</row>
    <row r="95" spans="1:46" ht="12.75" x14ac:dyDescent="0.2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</row>
    <row r="96" spans="1:46" ht="12.75" x14ac:dyDescent="0.2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</row>
    <row r="97" spans="1:46" ht="12.75" x14ac:dyDescent="0.2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</row>
    <row r="98" spans="1:46" ht="12.75" x14ac:dyDescent="0.2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</row>
    <row r="99" spans="1:46" ht="12.75" x14ac:dyDescent="0.2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</row>
    <row r="100" spans="1:46" ht="12.75" x14ac:dyDescent="0.2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</row>
    <row r="101" spans="1:46" ht="12.75" x14ac:dyDescent="0.2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</row>
    <row r="102" spans="1:46" ht="12.75" x14ac:dyDescent="0.2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</row>
    <row r="103" spans="1:46" ht="12.75" x14ac:dyDescent="0.2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</row>
    <row r="104" spans="1:46" ht="12.75" x14ac:dyDescent="0.2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</row>
    <row r="105" spans="1:46" ht="12.75" x14ac:dyDescent="0.2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</row>
    <row r="106" spans="1:46" ht="12.75" x14ac:dyDescent="0.2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</row>
    <row r="107" spans="1:46" ht="12.75" x14ac:dyDescent="0.2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</row>
    <row r="108" spans="1:46" ht="12.75" x14ac:dyDescent="0.2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</row>
    <row r="109" spans="1:46" ht="12.75" x14ac:dyDescent="0.2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</row>
    <row r="110" spans="1:46" ht="12.75" x14ac:dyDescent="0.2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</row>
    <row r="111" spans="1:46" ht="12.75" x14ac:dyDescent="0.2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</row>
    <row r="112" spans="1:46" ht="12.75" x14ac:dyDescent="0.2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</row>
    <row r="113" spans="1:46" ht="12.75" x14ac:dyDescent="0.2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</row>
    <row r="114" spans="1:46" ht="12.75" x14ac:dyDescent="0.2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</row>
    <row r="115" spans="1:46" ht="12.75" x14ac:dyDescent="0.2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</row>
    <row r="116" spans="1:46" ht="12.75" x14ac:dyDescent="0.2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</row>
    <row r="117" spans="1:46" ht="12.75" x14ac:dyDescent="0.2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</row>
    <row r="118" spans="1:46" ht="12.75" x14ac:dyDescent="0.2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</row>
    <row r="119" spans="1:46" ht="12.75" x14ac:dyDescent="0.2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</row>
    <row r="120" spans="1:46" ht="12.75" x14ac:dyDescent="0.2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</row>
    <row r="121" spans="1:46" ht="12.75" x14ac:dyDescent="0.2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</row>
    <row r="122" spans="1:46" ht="12.75" x14ac:dyDescent="0.2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</row>
    <row r="123" spans="1:46" ht="12.75" x14ac:dyDescent="0.2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</row>
    <row r="124" spans="1:46" ht="12.75" x14ac:dyDescent="0.2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</row>
    <row r="125" spans="1:46" ht="12.75" x14ac:dyDescent="0.2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</row>
    <row r="126" spans="1:46" ht="12.75" x14ac:dyDescent="0.2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</row>
    <row r="127" spans="1:46" ht="12.75" x14ac:dyDescent="0.2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</row>
    <row r="128" spans="1:46" ht="12.75" x14ac:dyDescent="0.2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</row>
    <row r="129" spans="1:46" ht="12.75" x14ac:dyDescent="0.2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</row>
    <row r="130" spans="1:46" ht="12.75" x14ac:dyDescent="0.2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</row>
    <row r="131" spans="1:46" ht="12.75" x14ac:dyDescent="0.2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</row>
    <row r="132" spans="1:46" ht="12.75" x14ac:dyDescent="0.2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</row>
    <row r="133" spans="1:46" ht="12.75" x14ac:dyDescent="0.2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</row>
    <row r="134" spans="1:46" ht="12.75" x14ac:dyDescent="0.2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</row>
    <row r="135" spans="1:46" ht="12.75" x14ac:dyDescent="0.2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</row>
    <row r="136" spans="1:46" ht="12.75" x14ac:dyDescent="0.2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</row>
    <row r="137" spans="1:46" ht="12.75" x14ac:dyDescent="0.2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</row>
    <row r="138" spans="1:46" ht="12.75" x14ac:dyDescent="0.2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</row>
    <row r="139" spans="1:46" ht="12.75" x14ac:dyDescent="0.2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</row>
    <row r="140" spans="1:46" ht="12.75" x14ac:dyDescent="0.2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</row>
    <row r="141" spans="1:46" ht="12.75" x14ac:dyDescent="0.2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</row>
    <row r="142" spans="1:46" ht="12.75" x14ac:dyDescent="0.2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</row>
    <row r="143" spans="1:46" ht="12.75" x14ac:dyDescent="0.2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</row>
    <row r="144" spans="1:46" ht="12.75" x14ac:dyDescent="0.2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</row>
    <row r="145" spans="1:46" ht="12.75" x14ac:dyDescent="0.2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</row>
    <row r="146" spans="1:46" ht="12.75" x14ac:dyDescent="0.2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</row>
    <row r="147" spans="1:46" ht="12.75" x14ac:dyDescent="0.2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</row>
    <row r="148" spans="1:46" ht="12.75" x14ac:dyDescent="0.2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</row>
    <row r="149" spans="1:46" ht="12.75" x14ac:dyDescent="0.2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</row>
    <row r="150" spans="1:46" ht="12.75" x14ac:dyDescent="0.2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</row>
    <row r="151" spans="1:46" ht="12.75" x14ac:dyDescent="0.2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</row>
    <row r="152" spans="1:46" ht="12.75" x14ac:dyDescent="0.2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</row>
    <row r="153" spans="1:46" ht="12.75" x14ac:dyDescent="0.2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</row>
    <row r="154" spans="1:46" ht="12.75" x14ac:dyDescent="0.2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</row>
    <row r="155" spans="1:46" ht="12.75" x14ac:dyDescent="0.2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</row>
    <row r="156" spans="1:46" ht="12.75" x14ac:dyDescent="0.2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</row>
    <row r="157" spans="1:46" ht="12.75" x14ac:dyDescent="0.2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</row>
    <row r="158" spans="1:46" ht="12.75" x14ac:dyDescent="0.2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</row>
    <row r="159" spans="1:46" ht="12.75" x14ac:dyDescent="0.2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</row>
    <row r="160" spans="1:46" ht="12.75" x14ac:dyDescent="0.2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</row>
    <row r="161" spans="1:46" ht="12.75" x14ac:dyDescent="0.2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</row>
    <row r="162" spans="1:46" ht="12.75" x14ac:dyDescent="0.2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</row>
    <row r="163" spans="1:46" ht="12.75" x14ac:dyDescent="0.2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</row>
    <row r="164" spans="1:46" ht="12.75" x14ac:dyDescent="0.2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</row>
    <row r="165" spans="1:46" ht="12.75" x14ac:dyDescent="0.2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</row>
    <row r="166" spans="1:46" ht="12.75" x14ac:dyDescent="0.2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</row>
    <row r="167" spans="1:46" ht="12.75" x14ac:dyDescent="0.2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</row>
    <row r="168" spans="1:46" ht="12.75" x14ac:dyDescent="0.2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</row>
    <row r="169" spans="1:46" ht="12.75" x14ac:dyDescent="0.2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</row>
    <row r="170" spans="1:46" ht="12.75" x14ac:dyDescent="0.2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</row>
    <row r="171" spans="1:46" ht="12.75" x14ac:dyDescent="0.2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</row>
    <row r="172" spans="1:46" ht="12.75" x14ac:dyDescent="0.2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</row>
    <row r="173" spans="1:46" ht="12.75" x14ac:dyDescent="0.2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</row>
    <row r="174" spans="1:46" ht="12.75" x14ac:dyDescent="0.2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</row>
    <row r="175" spans="1:46" ht="12.75" x14ac:dyDescent="0.2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</row>
    <row r="176" spans="1:46" ht="12.75" x14ac:dyDescent="0.2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</row>
    <row r="177" spans="1:46" ht="12.75" x14ac:dyDescent="0.2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</row>
    <row r="178" spans="1:46" ht="12.75" x14ac:dyDescent="0.2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</row>
    <row r="179" spans="1:46" ht="12.75" x14ac:dyDescent="0.2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</row>
    <row r="180" spans="1:46" ht="12.75" x14ac:dyDescent="0.2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</row>
    <row r="181" spans="1:46" ht="12.75" x14ac:dyDescent="0.2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</row>
    <row r="182" spans="1:46" ht="12.75" x14ac:dyDescent="0.2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</row>
    <row r="183" spans="1:46" ht="12.75" x14ac:dyDescent="0.2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</row>
    <row r="184" spans="1:46" ht="12.75" x14ac:dyDescent="0.2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</row>
    <row r="185" spans="1:46" ht="12.75" x14ac:dyDescent="0.2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</row>
    <row r="186" spans="1:46" ht="12.75" x14ac:dyDescent="0.2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</row>
    <row r="187" spans="1:46" ht="12.75" x14ac:dyDescent="0.2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</row>
    <row r="188" spans="1:46" ht="12.75" x14ac:dyDescent="0.2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</row>
    <row r="189" spans="1:46" ht="12.75" x14ac:dyDescent="0.2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</row>
    <row r="190" spans="1:46" ht="12.75" x14ac:dyDescent="0.2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</row>
    <row r="191" spans="1:46" ht="12.75" x14ac:dyDescent="0.2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</row>
    <row r="192" spans="1:46" ht="12.75" x14ac:dyDescent="0.2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</row>
    <row r="193" spans="1:46" ht="12.75" x14ac:dyDescent="0.2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</row>
    <row r="194" spans="1:46" ht="12.75" x14ac:dyDescent="0.2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</row>
    <row r="195" spans="1:46" ht="12.75" x14ac:dyDescent="0.2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</row>
    <row r="196" spans="1:46" ht="12.75" x14ac:dyDescent="0.2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</row>
    <row r="197" spans="1:46" ht="12.75" x14ac:dyDescent="0.2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</row>
    <row r="198" spans="1:46" ht="12.75" x14ac:dyDescent="0.2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</row>
    <row r="199" spans="1:46" ht="12.75" x14ac:dyDescent="0.2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</row>
    <row r="200" spans="1:46" ht="12.75" x14ac:dyDescent="0.2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</row>
    <row r="201" spans="1:46" ht="12.75" x14ac:dyDescent="0.2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</row>
    <row r="202" spans="1:46" ht="12.75" x14ac:dyDescent="0.2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</row>
    <row r="203" spans="1:46" ht="12.75" x14ac:dyDescent="0.2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</row>
    <row r="204" spans="1:46" ht="12.75" x14ac:dyDescent="0.2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</row>
    <row r="205" spans="1:46" ht="12.75" x14ac:dyDescent="0.2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</row>
    <row r="206" spans="1:46" ht="12.75" x14ac:dyDescent="0.2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</row>
    <row r="207" spans="1:46" ht="12.75" x14ac:dyDescent="0.2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</row>
    <row r="208" spans="1:46" ht="12.75" x14ac:dyDescent="0.2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</row>
    <row r="209" spans="1:46" ht="12.75" x14ac:dyDescent="0.2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</row>
    <row r="210" spans="1:46" ht="12.75" x14ac:dyDescent="0.2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</row>
    <row r="211" spans="1:46" ht="12.75" x14ac:dyDescent="0.2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</row>
    <row r="212" spans="1:46" ht="12.75" x14ac:dyDescent="0.2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</row>
    <row r="213" spans="1:46" ht="12.75" x14ac:dyDescent="0.2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</row>
    <row r="214" spans="1:46" ht="12.75" x14ac:dyDescent="0.2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</row>
    <row r="215" spans="1:46" ht="12.75" x14ac:dyDescent="0.2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</row>
    <row r="216" spans="1:46" ht="12.75" x14ac:dyDescent="0.2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</row>
    <row r="217" spans="1:46" ht="12.75" x14ac:dyDescent="0.2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</row>
    <row r="218" spans="1:46" ht="12.75" x14ac:dyDescent="0.2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</row>
    <row r="219" spans="1:46" ht="12.75" x14ac:dyDescent="0.2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</row>
    <row r="220" spans="1:46" ht="12.75" x14ac:dyDescent="0.2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</row>
    <row r="221" spans="1:46" ht="12.75" x14ac:dyDescent="0.2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</row>
    <row r="222" spans="1:46" ht="12.75" x14ac:dyDescent="0.2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</row>
    <row r="223" spans="1:46" ht="12.75" x14ac:dyDescent="0.2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</row>
    <row r="224" spans="1:46" ht="12.75" x14ac:dyDescent="0.2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</row>
    <row r="225" spans="1:46" ht="12.75" x14ac:dyDescent="0.2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</row>
    <row r="226" spans="1:46" ht="12.75" x14ac:dyDescent="0.2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</row>
    <row r="227" spans="1:46" ht="12.75" x14ac:dyDescent="0.2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</row>
    <row r="228" spans="1:46" ht="12.75" x14ac:dyDescent="0.2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</row>
    <row r="229" spans="1:46" ht="12.75" x14ac:dyDescent="0.2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</row>
    <row r="230" spans="1:46" ht="12.75" x14ac:dyDescent="0.2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</row>
    <row r="231" spans="1:46" ht="12.75" x14ac:dyDescent="0.2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</row>
    <row r="232" spans="1:46" ht="12.75" x14ac:dyDescent="0.2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</row>
    <row r="233" spans="1:46" ht="12.75" x14ac:dyDescent="0.2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</row>
    <row r="234" spans="1:46" ht="12.75" x14ac:dyDescent="0.2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</row>
    <row r="235" spans="1:46" ht="12.75" x14ac:dyDescent="0.2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</row>
    <row r="236" spans="1:46" ht="12.75" x14ac:dyDescent="0.2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</row>
    <row r="237" spans="1:46" ht="12.75" x14ac:dyDescent="0.2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</row>
    <row r="238" spans="1:46" ht="12.75" x14ac:dyDescent="0.2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</row>
    <row r="239" spans="1:46" ht="12.75" x14ac:dyDescent="0.2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</row>
    <row r="240" spans="1:46" ht="12.75" x14ac:dyDescent="0.2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</row>
    <row r="241" spans="1:46" ht="12.75" x14ac:dyDescent="0.2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</row>
    <row r="242" spans="1:46" ht="12.75" x14ac:dyDescent="0.2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</row>
    <row r="243" spans="1:46" ht="12.75" x14ac:dyDescent="0.2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</row>
    <row r="244" spans="1:46" ht="12.75" x14ac:dyDescent="0.2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</row>
    <row r="245" spans="1:46" ht="12.75" x14ac:dyDescent="0.2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</row>
    <row r="246" spans="1:46" ht="12.75" x14ac:dyDescent="0.2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</row>
    <row r="247" spans="1:46" ht="12.75" x14ac:dyDescent="0.2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</row>
    <row r="248" spans="1:46" ht="12.75" x14ac:dyDescent="0.2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</row>
    <row r="249" spans="1:46" ht="12.75" x14ac:dyDescent="0.2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</row>
    <row r="250" spans="1:46" ht="12.75" x14ac:dyDescent="0.2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</row>
    <row r="251" spans="1:46" ht="12.75" x14ac:dyDescent="0.2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</row>
    <row r="252" spans="1:46" ht="12.75" x14ac:dyDescent="0.2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</row>
    <row r="253" spans="1:46" ht="12.75" x14ac:dyDescent="0.2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</row>
    <row r="254" spans="1:46" ht="12.75" x14ac:dyDescent="0.2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</row>
    <row r="255" spans="1:46" ht="12.75" x14ac:dyDescent="0.2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</row>
    <row r="256" spans="1:46" ht="12.75" x14ac:dyDescent="0.2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</row>
    <row r="257" spans="1:46" ht="12.75" x14ac:dyDescent="0.2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</row>
    <row r="258" spans="1:46" ht="12.75" x14ac:dyDescent="0.2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</row>
    <row r="259" spans="1:46" ht="12.75" x14ac:dyDescent="0.2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</row>
    <row r="260" spans="1:46" ht="12.75" x14ac:dyDescent="0.2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</row>
    <row r="261" spans="1:46" ht="12.75" x14ac:dyDescent="0.2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</row>
    <row r="262" spans="1:46" ht="12.75" x14ac:dyDescent="0.2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</row>
    <row r="263" spans="1:46" ht="12.75" x14ac:dyDescent="0.2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</row>
    <row r="264" spans="1:46" ht="12.75" x14ac:dyDescent="0.2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</row>
    <row r="265" spans="1:46" ht="12.75" x14ac:dyDescent="0.2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</row>
    <row r="266" spans="1:46" ht="12.75" x14ac:dyDescent="0.2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</row>
    <row r="267" spans="1:46" ht="12.75" x14ac:dyDescent="0.2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</row>
    <row r="268" spans="1:46" ht="12.75" x14ac:dyDescent="0.2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</row>
    <row r="269" spans="1:46" ht="12.75" x14ac:dyDescent="0.2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</row>
    <row r="270" spans="1:46" ht="12.75" x14ac:dyDescent="0.2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</row>
    <row r="271" spans="1:46" ht="12.75" x14ac:dyDescent="0.2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</row>
    <row r="272" spans="1:46" ht="12.75" x14ac:dyDescent="0.2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</row>
    <row r="273" spans="1:46" ht="12.75" x14ac:dyDescent="0.2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</row>
    <row r="274" spans="1:46" ht="12.75" x14ac:dyDescent="0.2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</row>
    <row r="275" spans="1:46" ht="12.75" x14ac:dyDescent="0.2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</row>
    <row r="276" spans="1:46" ht="12.75" x14ac:dyDescent="0.2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</row>
    <row r="277" spans="1:46" ht="12.75" x14ac:dyDescent="0.2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</row>
    <row r="278" spans="1:46" ht="12.75" x14ac:dyDescent="0.2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</row>
    <row r="279" spans="1:46" ht="12.75" x14ac:dyDescent="0.2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</row>
    <row r="280" spans="1:46" ht="12.75" x14ac:dyDescent="0.2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</row>
    <row r="281" spans="1:46" ht="12.75" x14ac:dyDescent="0.2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</row>
    <row r="282" spans="1:46" ht="12.75" x14ac:dyDescent="0.2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</row>
    <row r="283" spans="1:46" ht="12.75" x14ac:dyDescent="0.2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</row>
    <row r="284" spans="1:46" ht="12.75" x14ac:dyDescent="0.2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</row>
    <row r="285" spans="1:46" ht="12.75" x14ac:dyDescent="0.2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</row>
    <row r="286" spans="1:46" ht="12.75" x14ac:dyDescent="0.2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</row>
    <row r="287" spans="1:46" ht="12.75" x14ac:dyDescent="0.2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</row>
    <row r="288" spans="1:46" ht="12.75" x14ac:dyDescent="0.2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</row>
    <row r="289" spans="1:46" ht="12.75" x14ac:dyDescent="0.2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</row>
    <row r="290" spans="1:46" ht="12.75" x14ac:dyDescent="0.2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</row>
    <row r="291" spans="1:46" ht="12.75" x14ac:dyDescent="0.2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</row>
    <row r="292" spans="1:46" ht="12.75" x14ac:dyDescent="0.2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</row>
    <row r="293" spans="1:46" ht="12.75" x14ac:dyDescent="0.2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</row>
    <row r="294" spans="1:46" ht="12.75" x14ac:dyDescent="0.2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</row>
    <row r="295" spans="1:46" ht="12.75" x14ac:dyDescent="0.2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</row>
    <row r="296" spans="1:46" ht="12.75" x14ac:dyDescent="0.2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</row>
    <row r="297" spans="1:46" ht="12.75" x14ac:dyDescent="0.2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</row>
    <row r="298" spans="1:46" ht="12.75" x14ac:dyDescent="0.2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</row>
    <row r="299" spans="1:46" ht="12.75" x14ac:dyDescent="0.2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</row>
    <row r="300" spans="1:46" ht="12.75" x14ac:dyDescent="0.2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</row>
    <row r="301" spans="1:46" ht="12.75" x14ac:dyDescent="0.2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</row>
    <row r="302" spans="1:46" ht="12.75" x14ac:dyDescent="0.2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</row>
    <row r="303" spans="1:46" ht="12.75" x14ac:dyDescent="0.2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</row>
    <row r="304" spans="1:46" ht="12.75" x14ac:dyDescent="0.2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</row>
    <row r="305" spans="1:46" ht="12.75" x14ac:dyDescent="0.2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</row>
    <row r="306" spans="1:46" ht="12.75" x14ac:dyDescent="0.2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</row>
    <row r="307" spans="1:46" ht="12.75" x14ac:dyDescent="0.2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</row>
    <row r="308" spans="1:46" ht="12.75" x14ac:dyDescent="0.2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</row>
    <row r="309" spans="1:46" ht="12.75" x14ac:dyDescent="0.2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</row>
    <row r="310" spans="1:46" ht="12.75" x14ac:dyDescent="0.2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</row>
    <row r="311" spans="1:46" ht="12.75" x14ac:dyDescent="0.2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</row>
    <row r="312" spans="1:46" ht="12.75" x14ac:dyDescent="0.2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</row>
    <row r="313" spans="1:46" ht="12.75" x14ac:dyDescent="0.2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</row>
    <row r="314" spans="1:46" ht="12.75" x14ac:dyDescent="0.2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</row>
    <row r="315" spans="1:46" ht="12.75" x14ac:dyDescent="0.2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</row>
    <row r="316" spans="1:46" ht="12.75" x14ac:dyDescent="0.2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</row>
    <row r="317" spans="1:46" ht="12.75" x14ac:dyDescent="0.2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</row>
    <row r="318" spans="1:46" ht="12.75" x14ac:dyDescent="0.2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</row>
    <row r="319" spans="1:46" ht="12.75" x14ac:dyDescent="0.2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</row>
    <row r="320" spans="1:46" ht="12.75" x14ac:dyDescent="0.2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</row>
    <row r="321" spans="1:46" ht="12.75" x14ac:dyDescent="0.2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</row>
    <row r="322" spans="1:46" ht="12.75" x14ac:dyDescent="0.2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</row>
    <row r="323" spans="1:46" ht="12.75" x14ac:dyDescent="0.2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</row>
    <row r="324" spans="1:46" ht="12.75" x14ac:dyDescent="0.2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</row>
    <row r="325" spans="1:46" ht="12.75" x14ac:dyDescent="0.2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</row>
    <row r="326" spans="1:46" ht="12.75" x14ac:dyDescent="0.2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</row>
    <row r="327" spans="1:46" ht="12.75" x14ac:dyDescent="0.2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</row>
    <row r="328" spans="1:46" ht="12.75" x14ac:dyDescent="0.2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</row>
    <row r="329" spans="1:46" ht="12.75" x14ac:dyDescent="0.2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</row>
    <row r="330" spans="1:46" ht="12.75" x14ac:dyDescent="0.2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</row>
    <row r="331" spans="1:46" ht="12.75" x14ac:dyDescent="0.2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</row>
    <row r="332" spans="1:46" ht="12.75" x14ac:dyDescent="0.2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</row>
    <row r="333" spans="1:46" ht="12.75" x14ac:dyDescent="0.2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</row>
    <row r="334" spans="1:46" ht="12.75" x14ac:dyDescent="0.2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</row>
    <row r="335" spans="1:46" ht="12.75" x14ac:dyDescent="0.2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</row>
    <row r="336" spans="1:46" ht="12.75" x14ac:dyDescent="0.2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</row>
    <row r="337" spans="1:46" ht="12.75" x14ac:dyDescent="0.2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</row>
    <row r="338" spans="1:46" ht="12.75" x14ac:dyDescent="0.2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</row>
    <row r="339" spans="1:46" ht="12.75" x14ac:dyDescent="0.2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</row>
    <row r="340" spans="1:46" ht="12.75" x14ac:dyDescent="0.2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</row>
    <row r="341" spans="1:46" ht="12.75" x14ac:dyDescent="0.2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</row>
    <row r="342" spans="1:46" ht="12.75" x14ac:dyDescent="0.2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</row>
    <row r="343" spans="1:46" ht="12.75" x14ac:dyDescent="0.2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</row>
    <row r="344" spans="1:46" ht="12.75" x14ac:dyDescent="0.2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</row>
    <row r="345" spans="1:46" ht="12.75" x14ac:dyDescent="0.2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</row>
    <row r="346" spans="1:46" ht="12.75" x14ac:dyDescent="0.2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</row>
    <row r="347" spans="1:46" ht="12.75" x14ac:dyDescent="0.2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</row>
    <row r="348" spans="1:46" ht="12.75" x14ac:dyDescent="0.2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</row>
    <row r="349" spans="1:46" ht="12.75" x14ac:dyDescent="0.2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</row>
    <row r="350" spans="1:46" ht="12.75" x14ac:dyDescent="0.2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</row>
    <row r="351" spans="1:46" ht="12.75" x14ac:dyDescent="0.2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</row>
    <row r="352" spans="1:46" ht="12.75" x14ac:dyDescent="0.2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</row>
    <row r="353" spans="1:46" ht="12.75" x14ac:dyDescent="0.2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</row>
    <row r="354" spans="1:46" ht="12.75" x14ac:dyDescent="0.2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</row>
    <row r="355" spans="1:46" ht="12.75" x14ac:dyDescent="0.2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</row>
    <row r="356" spans="1:46" ht="12.75" x14ac:dyDescent="0.2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</row>
    <row r="357" spans="1:46" ht="12.75" x14ac:dyDescent="0.2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</row>
    <row r="358" spans="1:46" ht="12.75" x14ac:dyDescent="0.2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</row>
    <row r="359" spans="1:46" ht="12.75" x14ac:dyDescent="0.2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</row>
    <row r="360" spans="1:46" ht="12.75" x14ac:dyDescent="0.2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</row>
    <row r="361" spans="1:46" ht="12.75" x14ac:dyDescent="0.2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</row>
    <row r="362" spans="1:46" ht="12.75" x14ac:dyDescent="0.2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</row>
    <row r="363" spans="1:46" ht="12.75" x14ac:dyDescent="0.2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</row>
    <row r="364" spans="1:46" ht="12.75" x14ac:dyDescent="0.2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</row>
    <row r="365" spans="1:46" ht="12.75" x14ac:dyDescent="0.2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</row>
    <row r="366" spans="1:46" ht="12.75" x14ac:dyDescent="0.2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</row>
    <row r="367" spans="1:46" ht="12.75" x14ac:dyDescent="0.2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</row>
    <row r="368" spans="1:46" ht="12.75" x14ac:dyDescent="0.2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</row>
    <row r="369" spans="1:46" ht="12.75" x14ac:dyDescent="0.2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</row>
    <row r="370" spans="1:46" ht="12.75" x14ac:dyDescent="0.2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</row>
    <row r="371" spans="1:46" ht="12.75" x14ac:dyDescent="0.2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</row>
    <row r="372" spans="1:46" ht="12.75" x14ac:dyDescent="0.2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</row>
    <row r="373" spans="1:46" ht="12.75" x14ac:dyDescent="0.2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</row>
    <row r="374" spans="1:46" ht="12.75" x14ac:dyDescent="0.2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</row>
    <row r="375" spans="1:46" ht="12.75" x14ac:dyDescent="0.2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</row>
    <row r="376" spans="1:46" ht="12.75" x14ac:dyDescent="0.2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</row>
    <row r="377" spans="1:46" ht="12.75" x14ac:dyDescent="0.2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</row>
    <row r="378" spans="1:46" ht="12.75" x14ac:dyDescent="0.2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</row>
    <row r="379" spans="1:46" ht="12.75" x14ac:dyDescent="0.2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</row>
    <row r="380" spans="1:46" ht="12.75" x14ac:dyDescent="0.2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</row>
    <row r="381" spans="1:46" ht="12.75" x14ac:dyDescent="0.2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</row>
    <row r="382" spans="1:46" ht="12.75" x14ac:dyDescent="0.2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</row>
    <row r="383" spans="1:46" ht="12.75" x14ac:dyDescent="0.2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</row>
    <row r="384" spans="1:46" ht="12.75" x14ac:dyDescent="0.2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</row>
    <row r="385" spans="1:46" ht="12.75" x14ac:dyDescent="0.2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</row>
    <row r="386" spans="1:46" ht="12.75" x14ac:dyDescent="0.2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</row>
    <row r="387" spans="1:46" ht="12.75" x14ac:dyDescent="0.2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</row>
    <row r="388" spans="1:46" ht="12.75" x14ac:dyDescent="0.2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</row>
    <row r="389" spans="1:46" ht="12.75" x14ac:dyDescent="0.2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</row>
    <row r="390" spans="1:46" ht="12.75" x14ac:dyDescent="0.2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</row>
    <row r="391" spans="1:46" ht="12.75" x14ac:dyDescent="0.2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</row>
    <row r="392" spans="1:46" ht="12.75" x14ac:dyDescent="0.2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</row>
    <row r="393" spans="1:46" ht="12.75" x14ac:dyDescent="0.2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</row>
    <row r="394" spans="1:46" ht="12.75" x14ac:dyDescent="0.2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</row>
    <row r="395" spans="1:46" ht="12.75" x14ac:dyDescent="0.2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</row>
    <row r="396" spans="1:46" ht="12.75" x14ac:dyDescent="0.2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</row>
    <row r="397" spans="1:46" ht="12.75" x14ac:dyDescent="0.2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</row>
    <row r="398" spans="1:46" ht="12.75" x14ac:dyDescent="0.2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</row>
    <row r="399" spans="1:46" ht="12.75" x14ac:dyDescent="0.2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</row>
    <row r="400" spans="1:46" ht="12.75" x14ac:dyDescent="0.2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</row>
    <row r="401" spans="1:46" ht="12.75" x14ac:dyDescent="0.2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</row>
    <row r="402" spans="1:46" ht="12.75" x14ac:dyDescent="0.2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</row>
    <row r="403" spans="1:46" ht="12.75" x14ac:dyDescent="0.2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</row>
    <row r="404" spans="1:46" ht="12.75" x14ac:dyDescent="0.2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</row>
    <row r="405" spans="1:46" ht="12.75" x14ac:dyDescent="0.2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</row>
    <row r="406" spans="1:46" ht="12.75" x14ac:dyDescent="0.2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</row>
    <row r="407" spans="1:46" ht="12.75" x14ac:dyDescent="0.2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</row>
    <row r="408" spans="1:46" ht="12.75" x14ac:dyDescent="0.2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</row>
    <row r="409" spans="1:46" ht="12.75" x14ac:dyDescent="0.2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</row>
    <row r="410" spans="1:46" ht="12.75" x14ac:dyDescent="0.2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</row>
    <row r="411" spans="1:46" ht="12.75" x14ac:dyDescent="0.2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</row>
    <row r="412" spans="1:46" ht="12.75" x14ac:dyDescent="0.2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</row>
    <row r="413" spans="1:46" ht="12.75" x14ac:dyDescent="0.2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</row>
    <row r="414" spans="1:46" ht="12.75" x14ac:dyDescent="0.2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</row>
    <row r="415" spans="1:46" ht="12.75" x14ac:dyDescent="0.2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</row>
    <row r="416" spans="1:46" ht="12.75" x14ac:dyDescent="0.2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</row>
    <row r="417" spans="1:46" ht="12.75" x14ac:dyDescent="0.2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</row>
    <row r="418" spans="1:46" ht="12.75" x14ac:dyDescent="0.2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</row>
    <row r="419" spans="1:46" ht="12.75" x14ac:dyDescent="0.2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</row>
    <row r="420" spans="1:46" ht="12.75" x14ac:dyDescent="0.2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</row>
    <row r="421" spans="1:46" ht="12.75" x14ac:dyDescent="0.2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</row>
    <row r="422" spans="1:46" ht="12.75" x14ac:dyDescent="0.2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</row>
    <row r="423" spans="1:46" ht="12.75" x14ac:dyDescent="0.2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</row>
    <row r="424" spans="1:46" ht="12.75" x14ac:dyDescent="0.2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</row>
    <row r="425" spans="1:46" ht="12.75" x14ac:dyDescent="0.2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</row>
    <row r="426" spans="1:46" ht="12.75" x14ac:dyDescent="0.2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</row>
    <row r="427" spans="1:46" ht="12.75" x14ac:dyDescent="0.2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</row>
    <row r="428" spans="1:46" ht="12.75" x14ac:dyDescent="0.2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</row>
    <row r="429" spans="1:46" ht="12.75" x14ac:dyDescent="0.2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</row>
    <row r="430" spans="1:46" ht="12.75" x14ac:dyDescent="0.2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</row>
    <row r="431" spans="1:46" ht="12.75" x14ac:dyDescent="0.2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</row>
    <row r="432" spans="1:46" ht="12.75" x14ac:dyDescent="0.2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</row>
    <row r="433" spans="1:46" ht="12.75" x14ac:dyDescent="0.2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</row>
    <row r="434" spans="1:46" ht="12.75" x14ac:dyDescent="0.2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</row>
    <row r="435" spans="1:46" ht="12.75" x14ac:dyDescent="0.2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</row>
    <row r="436" spans="1:46" ht="12.75" x14ac:dyDescent="0.2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</row>
    <row r="437" spans="1:46" ht="12.75" x14ac:dyDescent="0.2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</row>
    <row r="438" spans="1:46" ht="12.75" x14ac:dyDescent="0.2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</row>
    <row r="439" spans="1:46" ht="12.75" x14ac:dyDescent="0.2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</row>
    <row r="440" spans="1:46" ht="12.75" x14ac:dyDescent="0.2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</row>
    <row r="441" spans="1:46" ht="12.75" x14ac:dyDescent="0.2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</row>
    <row r="442" spans="1:46" ht="12.75" x14ac:dyDescent="0.2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</row>
    <row r="443" spans="1:46" ht="12.75" x14ac:dyDescent="0.2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</row>
    <row r="444" spans="1:46" ht="12.75" x14ac:dyDescent="0.2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</row>
    <row r="445" spans="1:46" ht="12.75" x14ac:dyDescent="0.2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</row>
    <row r="446" spans="1:46" ht="12.75" x14ac:dyDescent="0.2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</row>
    <row r="447" spans="1:46" ht="12.75" x14ac:dyDescent="0.2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</row>
    <row r="448" spans="1:46" ht="12.75" x14ac:dyDescent="0.2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</row>
    <row r="449" spans="1:46" ht="12.75" x14ac:dyDescent="0.2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</row>
    <row r="450" spans="1:46" ht="12.75" x14ac:dyDescent="0.2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</row>
    <row r="451" spans="1:46" ht="12.75" x14ac:dyDescent="0.2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</row>
    <row r="452" spans="1:46" ht="12.75" x14ac:dyDescent="0.2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</row>
    <row r="453" spans="1:46" ht="12.75" x14ac:dyDescent="0.2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</row>
    <row r="454" spans="1:46" ht="12.75" x14ac:dyDescent="0.2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</row>
    <row r="455" spans="1:46" ht="12.75" x14ac:dyDescent="0.2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</row>
    <row r="456" spans="1:46" ht="12.75" x14ac:dyDescent="0.2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</row>
    <row r="457" spans="1:46" ht="12.75" x14ac:dyDescent="0.2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</row>
    <row r="458" spans="1:46" ht="12.75" x14ac:dyDescent="0.2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</row>
    <row r="459" spans="1:46" ht="12.75" x14ac:dyDescent="0.2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</row>
    <row r="460" spans="1:46" ht="12.75" x14ac:dyDescent="0.2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</row>
    <row r="461" spans="1:46" ht="12.75" x14ac:dyDescent="0.2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</row>
    <row r="462" spans="1:46" ht="12.75" x14ac:dyDescent="0.2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</row>
    <row r="463" spans="1:46" ht="12.75" x14ac:dyDescent="0.2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</row>
    <row r="464" spans="1:46" ht="12.75" x14ac:dyDescent="0.2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</row>
    <row r="465" spans="1:46" ht="12.75" x14ac:dyDescent="0.2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</row>
    <row r="466" spans="1:46" ht="12.75" x14ac:dyDescent="0.2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</row>
    <row r="467" spans="1:46" ht="12.75" x14ac:dyDescent="0.2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</row>
    <row r="468" spans="1:46" ht="12.75" x14ac:dyDescent="0.2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</row>
    <row r="469" spans="1:46" ht="12.75" x14ac:dyDescent="0.2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</row>
    <row r="470" spans="1:46" ht="12.75" x14ac:dyDescent="0.2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</row>
    <row r="471" spans="1:46" ht="12.75" x14ac:dyDescent="0.2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</row>
    <row r="472" spans="1:46" ht="12.75" x14ac:dyDescent="0.2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</row>
    <row r="473" spans="1:46" ht="12.75" x14ac:dyDescent="0.2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</row>
    <row r="474" spans="1:46" ht="12.75" x14ac:dyDescent="0.2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</row>
    <row r="475" spans="1:46" ht="12.75" x14ac:dyDescent="0.2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</row>
    <row r="476" spans="1:46" ht="12.75" x14ac:dyDescent="0.2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</row>
    <row r="477" spans="1:46" ht="12.75" x14ac:dyDescent="0.2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</row>
    <row r="478" spans="1:46" ht="12.75" x14ac:dyDescent="0.2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</row>
    <row r="479" spans="1:46" ht="12.75" x14ac:dyDescent="0.2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</row>
    <row r="480" spans="1:46" ht="12.75" x14ac:dyDescent="0.2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</row>
    <row r="481" spans="1:46" ht="12.75" x14ac:dyDescent="0.2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</row>
    <row r="482" spans="1:46" ht="12.75" x14ac:dyDescent="0.2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</row>
    <row r="483" spans="1:46" ht="12.75" x14ac:dyDescent="0.2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</row>
    <row r="484" spans="1:46" ht="12.75" x14ac:dyDescent="0.2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</row>
    <row r="485" spans="1:46" ht="12.75" x14ac:dyDescent="0.2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</row>
    <row r="486" spans="1:46" ht="12.75" x14ac:dyDescent="0.2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</row>
    <row r="487" spans="1:46" ht="12.75" x14ac:dyDescent="0.2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</row>
    <row r="488" spans="1:46" ht="12.75" x14ac:dyDescent="0.2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</row>
    <row r="489" spans="1:46" ht="12.75" x14ac:dyDescent="0.2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</row>
    <row r="490" spans="1:46" ht="12.75" x14ac:dyDescent="0.2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</row>
    <row r="491" spans="1:46" ht="12.75" x14ac:dyDescent="0.2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</row>
    <row r="492" spans="1:46" ht="12.75" x14ac:dyDescent="0.2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</row>
    <row r="493" spans="1:46" ht="12.75" x14ac:dyDescent="0.2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</row>
    <row r="494" spans="1:46" ht="12.75" x14ac:dyDescent="0.2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</row>
    <row r="495" spans="1:46" ht="12.75" x14ac:dyDescent="0.2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</row>
    <row r="496" spans="1:46" ht="12.75" x14ac:dyDescent="0.2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</row>
    <row r="497" spans="1:46" ht="12.75" x14ac:dyDescent="0.2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</row>
    <row r="498" spans="1:46" ht="12.75" x14ac:dyDescent="0.2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</row>
    <row r="499" spans="1:46" ht="12.75" x14ac:dyDescent="0.2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</row>
    <row r="500" spans="1:46" ht="12.75" x14ac:dyDescent="0.2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</row>
    <row r="501" spans="1:46" ht="12.75" x14ac:dyDescent="0.2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</row>
    <row r="502" spans="1:46" ht="12.75" x14ac:dyDescent="0.2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</row>
    <row r="503" spans="1:46" ht="12.75" x14ac:dyDescent="0.2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</row>
    <row r="504" spans="1:46" ht="12.75" x14ac:dyDescent="0.2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</row>
    <row r="505" spans="1:46" ht="12.75" x14ac:dyDescent="0.2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</row>
    <row r="506" spans="1:46" ht="12.75" x14ac:dyDescent="0.2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</row>
    <row r="507" spans="1:46" ht="12.75" x14ac:dyDescent="0.2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</row>
    <row r="508" spans="1:46" ht="12.75" x14ac:dyDescent="0.2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</row>
    <row r="509" spans="1:46" ht="12.75" x14ac:dyDescent="0.2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</row>
    <row r="510" spans="1:46" ht="12.75" x14ac:dyDescent="0.2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</row>
    <row r="511" spans="1:46" ht="12.75" x14ac:dyDescent="0.2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</row>
    <row r="512" spans="1:46" ht="12.75" x14ac:dyDescent="0.2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</row>
    <row r="513" spans="1:46" ht="12.75" x14ac:dyDescent="0.2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</row>
    <row r="514" spans="1:46" ht="12.75" x14ac:dyDescent="0.2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</row>
    <row r="515" spans="1:46" ht="12.75" x14ac:dyDescent="0.2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</row>
    <row r="516" spans="1:46" ht="12.75" x14ac:dyDescent="0.2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</row>
    <row r="517" spans="1:46" ht="12.75" x14ac:dyDescent="0.2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</row>
    <row r="518" spans="1:46" ht="12.75" x14ac:dyDescent="0.2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</row>
    <row r="519" spans="1:46" ht="12.75" x14ac:dyDescent="0.2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</row>
    <row r="520" spans="1:46" ht="12.75" x14ac:dyDescent="0.2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</row>
    <row r="521" spans="1:46" ht="12.75" x14ac:dyDescent="0.2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</row>
    <row r="522" spans="1:46" ht="12.75" x14ac:dyDescent="0.2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</row>
    <row r="523" spans="1:46" ht="12.75" x14ac:dyDescent="0.2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</row>
    <row r="524" spans="1:46" ht="12.75" x14ac:dyDescent="0.2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</row>
    <row r="525" spans="1:46" ht="12.75" x14ac:dyDescent="0.2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</row>
    <row r="526" spans="1:46" ht="12.75" x14ac:dyDescent="0.2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</row>
    <row r="527" spans="1:46" ht="12.75" x14ac:dyDescent="0.2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</row>
    <row r="528" spans="1:46" ht="12.75" x14ac:dyDescent="0.2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</row>
    <row r="529" spans="1:46" ht="12.75" x14ac:dyDescent="0.2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</row>
    <row r="530" spans="1:46" ht="12.75" x14ac:dyDescent="0.2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</row>
    <row r="531" spans="1:46" ht="12.75" x14ac:dyDescent="0.2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</row>
    <row r="532" spans="1:46" ht="12.75" x14ac:dyDescent="0.2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</row>
    <row r="533" spans="1:46" ht="12.75" x14ac:dyDescent="0.2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</row>
    <row r="534" spans="1:46" ht="12.75" x14ac:dyDescent="0.2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</row>
    <row r="535" spans="1:46" ht="12.75" x14ac:dyDescent="0.2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</row>
    <row r="536" spans="1:46" ht="12.75" x14ac:dyDescent="0.2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</row>
    <row r="537" spans="1:46" ht="12.75" x14ac:dyDescent="0.2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</row>
    <row r="538" spans="1:46" ht="12.75" x14ac:dyDescent="0.2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</row>
    <row r="539" spans="1:46" ht="12.75" x14ac:dyDescent="0.2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</row>
    <row r="540" spans="1:46" ht="12.75" x14ac:dyDescent="0.2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</row>
    <row r="541" spans="1:46" ht="12.75" x14ac:dyDescent="0.2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</row>
    <row r="542" spans="1:46" ht="12.75" x14ac:dyDescent="0.2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</row>
    <row r="543" spans="1:46" ht="12.75" x14ac:dyDescent="0.2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</row>
    <row r="544" spans="1:46" ht="12.75" x14ac:dyDescent="0.2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</row>
    <row r="545" spans="1:46" ht="12.75" x14ac:dyDescent="0.2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</row>
    <row r="546" spans="1:46" ht="12.75" x14ac:dyDescent="0.2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</row>
    <row r="547" spans="1:46" ht="12.75" x14ac:dyDescent="0.2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</row>
    <row r="548" spans="1:46" ht="12.75" x14ac:dyDescent="0.2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</row>
    <row r="549" spans="1:46" ht="12.75" x14ac:dyDescent="0.2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</row>
    <row r="550" spans="1:46" ht="12.75" x14ac:dyDescent="0.2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</row>
    <row r="551" spans="1:46" ht="12.75" x14ac:dyDescent="0.2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</row>
    <row r="552" spans="1:46" ht="12.75" x14ac:dyDescent="0.2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</row>
    <row r="553" spans="1:46" ht="12.75" x14ac:dyDescent="0.2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</row>
    <row r="554" spans="1:46" ht="12.75" x14ac:dyDescent="0.2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</row>
    <row r="555" spans="1:46" ht="12.75" x14ac:dyDescent="0.2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</row>
    <row r="556" spans="1:46" ht="12.75" x14ac:dyDescent="0.2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</row>
    <row r="557" spans="1:46" ht="12.75" x14ac:dyDescent="0.2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</row>
    <row r="558" spans="1:46" ht="12.75" x14ac:dyDescent="0.2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</row>
    <row r="559" spans="1:46" ht="12.75" x14ac:dyDescent="0.2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</row>
    <row r="560" spans="1:46" ht="12.75" x14ac:dyDescent="0.2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</row>
    <row r="561" spans="1:46" ht="12.75" x14ac:dyDescent="0.2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</row>
    <row r="562" spans="1:46" ht="12.75" x14ac:dyDescent="0.2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</row>
    <row r="563" spans="1:46" ht="12.75" x14ac:dyDescent="0.2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</row>
    <row r="564" spans="1:46" ht="12.75" x14ac:dyDescent="0.2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</row>
    <row r="565" spans="1:46" ht="12.75" x14ac:dyDescent="0.2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</row>
    <row r="566" spans="1:46" ht="12.75" x14ac:dyDescent="0.2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</row>
    <row r="567" spans="1:46" ht="12.75" x14ac:dyDescent="0.2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</row>
    <row r="568" spans="1:46" ht="12.75" x14ac:dyDescent="0.2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</row>
    <row r="569" spans="1:46" ht="12.75" x14ac:dyDescent="0.2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</row>
    <row r="570" spans="1:46" ht="12.75" x14ac:dyDescent="0.2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</row>
    <row r="571" spans="1:46" ht="12.75" x14ac:dyDescent="0.2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</row>
    <row r="572" spans="1:46" ht="12.75" x14ac:dyDescent="0.2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</row>
    <row r="573" spans="1:46" ht="12.75" x14ac:dyDescent="0.2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</row>
    <row r="574" spans="1:46" ht="12.75" x14ac:dyDescent="0.2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</row>
    <row r="575" spans="1:46" ht="12.75" x14ac:dyDescent="0.2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</row>
    <row r="576" spans="1:46" ht="12.75" x14ac:dyDescent="0.2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</row>
    <row r="577" spans="1:46" ht="12.75" x14ac:dyDescent="0.2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</row>
    <row r="578" spans="1:46" ht="12.75" x14ac:dyDescent="0.2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</row>
    <row r="579" spans="1:46" ht="12.75" x14ac:dyDescent="0.2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</row>
    <row r="580" spans="1:46" ht="12.75" x14ac:dyDescent="0.2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</row>
    <row r="581" spans="1:46" ht="12.75" x14ac:dyDescent="0.2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</row>
    <row r="582" spans="1:46" ht="12.75" x14ac:dyDescent="0.2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</row>
    <row r="583" spans="1:46" ht="12.75" x14ac:dyDescent="0.2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</row>
    <row r="584" spans="1:46" ht="12.75" x14ac:dyDescent="0.2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</row>
    <row r="585" spans="1:46" ht="12.75" x14ac:dyDescent="0.2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</row>
    <row r="586" spans="1:46" ht="12.75" x14ac:dyDescent="0.2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</row>
    <row r="587" spans="1:46" ht="12.75" x14ac:dyDescent="0.2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</row>
    <row r="588" spans="1:46" ht="12.75" x14ac:dyDescent="0.2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</row>
    <row r="589" spans="1:46" ht="12.75" x14ac:dyDescent="0.2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</row>
    <row r="590" spans="1:46" ht="12.75" x14ac:dyDescent="0.2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</row>
    <row r="591" spans="1:46" ht="12.75" x14ac:dyDescent="0.2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</row>
    <row r="592" spans="1:46" ht="12.75" x14ac:dyDescent="0.2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</row>
    <row r="593" spans="1:46" ht="12.75" x14ac:dyDescent="0.2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</row>
    <row r="594" spans="1:46" ht="12.75" x14ac:dyDescent="0.2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</row>
    <row r="595" spans="1:46" ht="12.75" x14ac:dyDescent="0.2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</row>
    <row r="596" spans="1:46" ht="12.75" x14ac:dyDescent="0.2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</row>
    <row r="597" spans="1:46" ht="12.75" x14ac:dyDescent="0.2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</row>
    <row r="598" spans="1:46" ht="12.75" x14ac:dyDescent="0.2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</row>
    <row r="599" spans="1:46" ht="12.75" x14ac:dyDescent="0.2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</row>
    <row r="600" spans="1:46" ht="12.75" x14ac:dyDescent="0.2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</row>
    <row r="601" spans="1:46" ht="12.75" x14ac:dyDescent="0.2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</row>
    <row r="602" spans="1:46" ht="12.75" x14ac:dyDescent="0.2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</row>
    <row r="603" spans="1:46" ht="12.75" x14ac:dyDescent="0.2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</row>
    <row r="604" spans="1:46" ht="12.75" x14ac:dyDescent="0.2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</row>
    <row r="605" spans="1:46" ht="12.75" x14ac:dyDescent="0.2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</row>
    <row r="606" spans="1:46" ht="12.75" x14ac:dyDescent="0.2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</row>
    <row r="607" spans="1:46" ht="12.75" x14ac:dyDescent="0.2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</row>
    <row r="608" spans="1:46" ht="12.75" x14ac:dyDescent="0.2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</row>
    <row r="609" spans="1:46" ht="12.75" x14ac:dyDescent="0.2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</row>
    <row r="610" spans="1:46" ht="12.75" x14ac:dyDescent="0.2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</row>
    <row r="611" spans="1:46" ht="12.75" x14ac:dyDescent="0.2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</row>
    <row r="612" spans="1:46" ht="12.75" x14ac:dyDescent="0.2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</row>
    <row r="613" spans="1:46" ht="12.75" x14ac:dyDescent="0.2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</row>
    <row r="614" spans="1:46" ht="12.75" x14ac:dyDescent="0.2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</row>
    <row r="615" spans="1:46" ht="12.75" x14ac:dyDescent="0.2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</row>
    <row r="616" spans="1:46" ht="12.75" x14ac:dyDescent="0.2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</row>
    <row r="617" spans="1:46" ht="12.75" x14ac:dyDescent="0.2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</row>
    <row r="618" spans="1:46" ht="12.75" x14ac:dyDescent="0.2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</row>
    <row r="619" spans="1:46" ht="12.75" x14ac:dyDescent="0.2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</row>
    <row r="620" spans="1:46" ht="12.75" x14ac:dyDescent="0.2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</row>
    <row r="621" spans="1:46" ht="12.75" x14ac:dyDescent="0.2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</row>
    <row r="622" spans="1:46" ht="12.75" x14ac:dyDescent="0.2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</row>
    <row r="623" spans="1:46" ht="12.75" x14ac:dyDescent="0.2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</row>
    <row r="624" spans="1:46" ht="12.75" x14ac:dyDescent="0.2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</row>
    <row r="625" spans="1:46" ht="12.75" x14ac:dyDescent="0.2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</row>
    <row r="626" spans="1:46" ht="12.75" x14ac:dyDescent="0.2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</row>
    <row r="627" spans="1:46" ht="12.75" x14ac:dyDescent="0.2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</row>
    <row r="628" spans="1:46" ht="12.75" x14ac:dyDescent="0.2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</row>
    <row r="629" spans="1:46" ht="12.75" x14ac:dyDescent="0.2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</row>
    <row r="630" spans="1:46" ht="12.75" x14ac:dyDescent="0.2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</row>
    <row r="631" spans="1:46" ht="12.75" x14ac:dyDescent="0.2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</row>
    <row r="632" spans="1:46" ht="12.75" x14ac:dyDescent="0.2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</row>
    <row r="633" spans="1:46" ht="12.75" x14ac:dyDescent="0.2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</row>
    <row r="634" spans="1:46" ht="12.75" x14ac:dyDescent="0.2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</row>
    <row r="635" spans="1:46" ht="12.75" x14ac:dyDescent="0.2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</row>
    <row r="636" spans="1:46" ht="12.75" x14ac:dyDescent="0.2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</row>
    <row r="637" spans="1:46" ht="12.75" x14ac:dyDescent="0.2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</row>
    <row r="638" spans="1:46" ht="12.75" x14ac:dyDescent="0.2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</row>
    <row r="639" spans="1:46" ht="12.75" x14ac:dyDescent="0.2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</row>
    <row r="640" spans="1:46" ht="12.75" x14ac:dyDescent="0.2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</row>
    <row r="641" spans="1:46" ht="12.75" x14ac:dyDescent="0.2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</row>
    <row r="642" spans="1:46" ht="12.75" x14ac:dyDescent="0.2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</row>
    <row r="643" spans="1:46" ht="12.75" x14ac:dyDescent="0.2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</row>
    <row r="644" spans="1:46" ht="12.75" x14ac:dyDescent="0.2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</row>
    <row r="645" spans="1:46" ht="12.75" x14ac:dyDescent="0.2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</row>
    <row r="646" spans="1:46" ht="12.75" x14ac:dyDescent="0.2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</row>
    <row r="647" spans="1:46" ht="12.75" x14ac:dyDescent="0.2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</row>
    <row r="648" spans="1:46" ht="12.75" x14ac:dyDescent="0.2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</row>
    <row r="649" spans="1:46" ht="12.75" x14ac:dyDescent="0.2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</row>
    <row r="650" spans="1:46" ht="12.75" x14ac:dyDescent="0.2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</row>
    <row r="651" spans="1:46" ht="12.75" x14ac:dyDescent="0.2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</row>
    <row r="652" spans="1:46" ht="12.75" x14ac:dyDescent="0.2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</row>
    <row r="653" spans="1:46" ht="12.75" x14ac:dyDescent="0.2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</row>
    <row r="654" spans="1:46" ht="12.75" x14ac:dyDescent="0.2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</row>
    <row r="655" spans="1:46" ht="12.75" x14ac:dyDescent="0.2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</row>
    <row r="656" spans="1:46" ht="12.75" x14ac:dyDescent="0.2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</row>
    <row r="657" spans="1:46" ht="12.75" x14ac:dyDescent="0.2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</row>
    <row r="658" spans="1:46" ht="12.75" x14ac:dyDescent="0.2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</row>
    <row r="659" spans="1:46" ht="12.75" x14ac:dyDescent="0.2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</row>
    <row r="660" spans="1:46" ht="12.75" x14ac:dyDescent="0.2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</row>
    <row r="661" spans="1:46" ht="12.75" x14ac:dyDescent="0.2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</row>
    <row r="662" spans="1:46" ht="12.75" x14ac:dyDescent="0.2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</row>
    <row r="663" spans="1:46" ht="12.75" x14ac:dyDescent="0.2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</row>
    <row r="664" spans="1:46" ht="12.75" x14ac:dyDescent="0.2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</row>
    <row r="665" spans="1:46" ht="12.75" x14ac:dyDescent="0.2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</row>
    <row r="666" spans="1:46" ht="12.75" x14ac:dyDescent="0.2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</row>
    <row r="667" spans="1:46" ht="12.75" x14ac:dyDescent="0.2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</row>
    <row r="668" spans="1:46" ht="12.75" x14ac:dyDescent="0.2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</row>
    <row r="669" spans="1:46" ht="12.75" x14ac:dyDescent="0.2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</row>
    <row r="670" spans="1:46" ht="12.75" x14ac:dyDescent="0.2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</row>
    <row r="671" spans="1:46" ht="12.75" x14ac:dyDescent="0.2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</row>
    <row r="672" spans="1:46" ht="12.75" x14ac:dyDescent="0.2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</row>
    <row r="673" spans="1:46" ht="12.75" x14ac:dyDescent="0.2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</row>
    <row r="674" spans="1:46" ht="12.75" x14ac:dyDescent="0.2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</row>
    <row r="675" spans="1:46" ht="12.75" x14ac:dyDescent="0.2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</row>
    <row r="676" spans="1:46" ht="12.75" x14ac:dyDescent="0.2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</row>
    <row r="677" spans="1:46" ht="12.75" x14ac:dyDescent="0.2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</row>
    <row r="678" spans="1:46" ht="12.75" x14ac:dyDescent="0.2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</row>
    <row r="679" spans="1:46" ht="12.75" x14ac:dyDescent="0.2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</row>
    <row r="680" spans="1:46" ht="12.75" x14ac:dyDescent="0.2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</row>
    <row r="681" spans="1:46" ht="12.75" x14ac:dyDescent="0.2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</row>
    <row r="682" spans="1:46" ht="12.75" x14ac:dyDescent="0.2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</row>
    <row r="683" spans="1:46" ht="12.75" x14ac:dyDescent="0.2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</row>
    <row r="684" spans="1:46" ht="12.75" x14ac:dyDescent="0.2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</row>
    <row r="685" spans="1:46" ht="12.75" x14ac:dyDescent="0.2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</row>
    <row r="686" spans="1:46" ht="12.75" x14ac:dyDescent="0.2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</row>
    <row r="687" spans="1:46" ht="12.75" x14ac:dyDescent="0.2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</row>
    <row r="688" spans="1:46" ht="12.75" x14ac:dyDescent="0.2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</row>
    <row r="689" spans="1:46" ht="12.75" x14ac:dyDescent="0.2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</row>
    <row r="690" spans="1:46" ht="12.75" x14ac:dyDescent="0.2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</row>
    <row r="691" spans="1:46" ht="12.75" x14ac:dyDescent="0.2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</row>
    <row r="692" spans="1:46" ht="12.75" x14ac:dyDescent="0.2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</row>
    <row r="693" spans="1:46" ht="12.75" x14ac:dyDescent="0.2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</row>
    <row r="694" spans="1:46" ht="12.75" x14ac:dyDescent="0.2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</row>
    <row r="695" spans="1:46" ht="12.75" x14ac:dyDescent="0.2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</row>
    <row r="696" spans="1:46" ht="12.75" x14ac:dyDescent="0.2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</row>
    <row r="697" spans="1:46" ht="12.75" x14ac:dyDescent="0.2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</row>
    <row r="698" spans="1:46" ht="12.75" x14ac:dyDescent="0.2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</row>
    <row r="699" spans="1:46" ht="12.75" x14ac:dyDescent="0.2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</row>
    <row r="700" spans="1:46" ht="12.75" x14ac:dyDescent="0.2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</row>
    <row r="701" spans="1:46" ht="12.75" x14ac:dyDescent="0.2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</row>
    <row r="702" spans="1:46" ht="12.75" x14ac:dyDescent="0.2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</row>
    <row r="703" spans="1:46" ht="12.75" x14ac:dyDescent="0.2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</row>
    <row r="704" spans="1:46" ht="12.75" x14ac:dyDescent="0.2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</row>
    <row r="705" spans="1:46" ht="12.75" x14ac:dyDescent="0.2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</row>
    <row r="706" spans="1:46" ht="12.75" x14ac:dyDescent="0.2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</row>
    <row r="707" spans="1:46" ht="12.75" x14ac:dyDescent="0.2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</row>
    <row r="708" spans="1:46" ht="12.75" x14ac:dyDescent="0.2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</row>
    <row r="709" spans="1:46" ht="12.75" x14ac:dyDescent="0.2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</row>
    <row r="710" spans="1:46" ht="12.75" x14ac:dyDescent="0.2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</row>
    <row r="711" spans="1:46" ht="12.75" x14ac:dyDescent="0.2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</row>
    <row r="712" spans="1:46" ht="12.75" x14ac:dyDescent="0.2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</row>
    <row r="713" spans="1:46" ht="12.75" x14ac:dyDescent="0.2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</row>
    <row r="714" spans="1:46" ht="12.75" x14ac:dyDescent="0.2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</row>
    <row r="715" spans="1:46" ht="12.75" x14ac:dyDescent="0.2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</row>
    <row r="716" spans="1:46" ht="12.75" x14ac:dyDescent="0.2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</row>
    <row r="717" spans="1:46" ht="12.75" x14ac:dyDescent="0.2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</row>
    <row r="718" spans="1:46" ht="12.75" x14ac:dyDescent="0.2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</row>
    <row r="719" spans="1:46" ht="12.75" x14ac:dyDescent="0.2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</row>
    <row r="720" spans="1:46" ht="12.75" x14ac:dyDescent="0.2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</row>
    <row r="721" spans="1:46" ht="12.75" x14ac:dyDescent="0.2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</row>
    <row r="722" spans="1:46" ht="12.75" x14ac:dyDescent="0.2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  <c r="AA722" s="10"/>
      <c r="AB722" s="10"/>
      <c r="AC722" s="10"/>
      <c r="AD722" s="10"/>
      <c r="AE722" s="10"/>
      <c r="AF722" s="10"/>
      <c r="AG722" s="10"/>
      <c r="AH722" s="10"/>
      <c r="AI722" s="10"/>
      <c r="AJ722" s="10"/>
      <c r="AK722" s="10"/>
      <c r="AL722" s="10"/>
      <c r="AM722" s="10"/>
      <c r="AN722" s="10"/>
      <c r="AO722" s="10"/>
      <c r="AP722" s="10"/>
      <c r="AQ722" s="10"/>
      <c r="AR722" s="10"/>
      <c r="AS722" s="10"/>
      <c r="AT722" s="10"/>
    </row>
    <row r="723" spans="1:46" ht="12.75" x14ac:dyDescent="0.2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  <c r="AA723" s="10"/>
      <c r="AB723" s="10"/>
      <c r="AC723" s="10"/>
      <c r="AD723" s="10"/>
      <c r="AE723" s="10"/>
      <c r="AF723" s="10"/>
      <c r="AG723" s="10"/>
      <c r="AH723" s="10"/>
      <c r="AI723" s="10"/>
      <c r="AJ723" s="10"/>
      <c r="AK723" s="10"/>
      <c r="AL723" s="10"/>
      <c r="AM723" s="10"/>
      <c r="AN723" s="10"/>
      <c r="AO723" s="10"/>
      <c r="AP723" s="10"/>
      <c r="AQ723" s="10"/>
      <c r="AR723" s="10"/>
      <c r="AS723" s="10"/>
      <c r="AT723" s="10"/>
    </row>
    <row r="724" spans="1:46" ht="12.75" x14ac:dyDescent="0.2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  <c r="AA724" s="10"/>
      <c r="AB724" s="10"/>
      <c r="AC724" s="10"/>
      <c r="AD724" s="10"/>
      <c r="AE724" s="10"/>
      <c r="AF724" s="10"/>
      <c r="AG724" s="10"/>
      <c r="AH724" s="10"/>
      <c r="AI724" s="10"/>
      <c r="AJ724" s="10"/>
      <c r="AK724" s="10"/>
      <c r="AL724" s="10"/>
      <c r="AM724" s="10"/>
      <c r="AN724" s="10"/>
      <c r="AO724" s="10"/>
      <c r="AP724" s="10"/>
      <c r="AQ724" s="10"/>
      <c r="AR724" s="10"/>
      <c r="AS724" s="10"/>
      <c r="AT724" s="10"/>
    </row>
    <row r="725" spans="1:46" ht="12.75" x14ac:dyDescent="0.2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  <c r="AA725" s="10"/>
      <c r="AB725" s="10"/>
      <c r="AC725" s="10"/>
      <c r="AD725" s="10"/>
      <c r="AE725" s="10"/>
      <c r="AF725" s="10"/>
      <c r="AG725" s="10"/>
      <c r="AH725" s="10"/>
      <c r="AI725" s="10"/>
      <c r="AJ725" s="10"/>
      <c r="AK725" s="10"/>
      <c r="AL725" s="10"/>
      <c r="AM725" s="10"/>
      <c r="AN725" s="10"/>
      <c r="AO725" s="10"/>
      <c r="AP725" s="10"/>
      <c r="AQ725" s="10"/>
      <c r="AR725" s="10"/>
      <c r="AS725" s="10"/>
      <c r="AT725" s="10"/>
    </row>
    <row r="726" spans="1:46" ht="12.75" x14ac:dyDescent="0.2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  <c r="AA726" s="10"/>
      <c r="AB726" s="10"/>
      <c r="AC726" s="10"/>
      <c r="AD726" s="10"/>
      <c r="AE726" s="10"/>
      <c r="AF726" s="10"/>
      <c r="AG726" s="10"/>
      <c r="AH726" s="10"/>
      <c r="AI726" s="10"/>
      <c r="AJ726" s="10"/>
      <c r="AK726" s="10"/>
      <c r="AL726" s="10"/>
      <c r="AM726" s="10"/>
      <c r="AN726" s="10"/>
      <c r="AO726" s="10"/>
      <c r="AP726" s="10"/>
      <c r="AQ726" s="10"/>
      <c r="AR726" s="10"/>
      <c r="AS726" s="10"/>
      <c r="AT726" s="10"/>
    </row>
    <row r="727" spans="1:46" ht="12.75" x14ac:dyDescent="0.2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  <c r="AA727" s="10"/>
      <c r="AB727" s="10"/>
      <c r="AC727" s="10"/>
      <c r="AD727" s="10"/>
      <c r="AE727" s="10"/>
      <c r="AF727" s="10"/>
      <c r="AG727" s="10"/>
      <c r="AH727" s="10"/>
      <c r="AI727" s="10"/>
      <c r="AJ727" s="10"/>
      <c r="AK727" s="10"/>
      <c r="AL727" s="10"/>
      <c r="AM727" s="10"/>
      <c r="AN727" s="10"/>
      <c r="AO727" s="10"/>
      <c r="AP727" s="10"/>
      <c r="AQ727" s="10"/>
      <c r="AR727" s="10"/>
      <c r="AS727" s="10"/>
      <c r="AT727" s="10"/>
    </row>
    <row r="728" spans="1:46" ht="12.75" x14ac:dyDescent="0.2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  <c r="AA728" s="10"/>
      <c r="AB728" s="10"/>
      <c r="AC728" s="10"/>
      <c r="AD728" s="10"/>
      <c r="AE728" s="10"/>
      <c r="AF728" s="10"/>
      <c r="AG728" s="10"/>
      <c r="AH728" s="10"/>
      <c r="AI728" s="10"/>
      <c r="AJ728" s="10"/>
      <c r="AK728" s="10"/>
      <c r="AL728" s="10"/>
      <c r="AM728" s="10"/>
      <c r="AN728" s="10"/>
      <c r="AO728" s="10"/>
      <c r="AP728" s="10"/>
      <c r="AQ728" s="10"/>
      <c r="AR728" s="10"/>
      <c r="AS728" s="10"/>
      <c r="AT728" s="10"/>
    </row>
    <row r="729" spans="1:46" ht="12.75" x14ac:dyDescent="0.2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  <c r="AA729" s="10"/>
      <c r="AB729" s="10"/>
      <c r="AC729" s="10"/>
      <c r="AD729" s="10"/>
      <c r="AE729" s="10"/>
      <c r="AF729" s="10"/>
      <c r="AG729" s="10"/>
      <c r="AH729" s="10"/>
      <c r="AI729" s="10"/>
      <c r="AJ729" s="10"/>
      <c r="AK729" s="10"/>
      <c r="AL729" s="10"/>
      <c r="AM729" s="10"/>
      <c r="AN729" s="10"/>
      <c r="AO729" s="10"/>
      <c r="AP729" s="10"/>
      <c r="AQ729" s="10"/>
      <c r="AR729" s="10"/>
      <c r="AS729" s="10"/>
      <c r="AT729" s="10"/>
    </row>
    <row r="730" spans="1:46" ht="12.75" x14ac:dyDescent="0.2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  <c r="AA730" s="10"/>
      <c r="AB730" s="10"/>
      <c r="AC730" s="10"/>
      <c r="AD730" s="10"/>
      <c r="AE730" s="10"/>
      <c r="AF730" s="10"/>
      <c r="AG730" s="10"/>
      <c r="AH730" s="10"/>
      <c r="AI730" s="10"/>
      <c r="AJ730" s="10"/>
      <c r="AK730" s="10"/>
      <c r="AL730" s="10"/>
      <c r="AM730" s="10"/>
      <c r="AN730" s="10"/>
      <c r="AO730" s="10"/>
      <c r="AP730" s="10"/>
      <c r="AQ730" s="10"/>
      <c r="AR730" s="10"/>
      <c r="AS730" s="10"/>
      <c r="AT730" s="10"/>
    </row>
    <row r="731" spans="1:46" ht="12.75" x14ac:dyDescent="0.2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  <c r="AA731" s="10"/>
      <c r="AB731" s="10"/>
      <c r="AC731" s="10"/>
      <c r="AD731" s="10"/>
      <c r="AE731" s="10"/>
      <c r="AF731" s="10"/>
      <c r="AG731" s="10"/>
      <c r="AH731" s="10"/>
      <c r="AI731" s="10"/>
      <c r="AJ731" s="10"/>
      <c r="AK731" s="10"/>
      <c r="AL731" s="10"/>
      <c r="AM731" s="10"/>
      <c r="AN731" s="10"/>
      <c r="AO731" s="10"/>
      <c r="AP731" s="10"/>
      <c r="AQ731" s="10"/>
      <c r="AR731" s="10"/>
      <c r="AS731" s="10"/>
      <c r="AT731" s="10"/>
    </row>
    <row r="732" spans="1:46" ht="12.75" x14ac:dyDescent="0.2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  <c r="AA732" s="10"/>
      <c r="AB732" s="10"/>
      <c r="AC732" s="10"/>
      <c r="AD732" s="10"/>
      <c r="AE732" s="10"/>
      <c r="AF732" s="10"/>
      <c r="AG732" s="10"/>
      <c r="AH732" s="10"/>
      <c r="AI732" s="10"/>
      <c r="AJ732" s="10"/>
      <c r="AK732" s="10"/>
      <c r="AL732" s="10"/>
      <c r="AM732" s="10"/>
      <c r="AN732" s="10"/>
      <c r="AO732" s="10"/>
      <c r="AP732" s="10"/>
      <c r="AQ732" s="10"/>
      <c r="AR732" s="10"/>
      <c r="AS732" s="10"/>
      <c r="AT732" s="10"/>
    </row>
    <row r="733" spans="1:46" ht="12.75" x14ac:dyDescent="0.2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  <c r="AA733" s="10"/>
      <c r="AB733" s="10"/>
      <c r="AC733" s="10"/>
      <c r="AD733" s="10"/>
      <c r="AE733" s="10"/>
      <c r="AF733" s="10"/>
      <c r="AG733" s="10"/>
      <c r="AH733" s="10"/>
      <c r="AI733" s="10"/>
      <c r="AJ733" s="10"/>
      <c r="AK733" s="10"/>
      <c r="AL733" s="10"/>
      <c r="AM733" s="10"/>
      <c r="AN733" s="10"/>
      <c r="AO733" s="10"/>
      <c r="AP733" s="10"/>
      <c r="AQ733" s="10"/>
      <c r="AR733" s="10"/>
      <c r="AS733" s="10"/>
      <c r="AT733" s="10"/>
    </row>
    <row r="734" spans="1:46" ht="12.75" x14ac:dyDescent="0.2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  <c r="AA734" s="10"/>
      <c r="AB734" s="10"/>
      <c r="AC734" s="10"/>
      <c r="AD734" s="10"/>
      <c r="AE734" s="10"/>
      <c r="AF734" s="10"/>
      <c r="AG734" s="10"/>
      <c r="AH734" s="10"/>
      <c r="AI734" s="10"/>
      <c r="AJ734" s="10"/>
      <c r="AK734" s="10"/>
      <c r="AL734" s="10"/>
      <c r="AM734" s="10"/>
      <c r="AN734" s="10"/>
      <c r="AO734" s="10"/>
      <c r="AP734" s="10"/>
      <c r="AQ734" s="10"/>
      <c r="AR734" s="10"/>
      <c r="AS734" s="10"/>
      <c r="AT734" s="10"/>
    </row>
    <row r="735" spans="1:46" ht="12.75" x14ac:dyDescent="0.2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  <c r="AA735" s="10"/>
      <c r="AB735" s="10"/>
      <c r="AC735" s="10"/>
      <c r="AD735" s="10"/>
      <c r="AE735" s="10"/>
      <c r="AF735" s="10"/>
      <c r="AG735" s="10"/>
      <c r="AH735" s="10"/>
      <c r="AI735" s="10"/>
      <c r="AJ735" s="10"/>
      <c r="AK735" s="10"/>
      <c r="AL735" s="10"/>
      <c r="AM735" s="10"/>
      <c r="AN735" s="10"/>
      <c r="AO735" s="10"/>
      <c r="AP735" s="10"/>
      <c r="AQ735" s="10"/>
      <c r="AR735" s="10"/>
      <c r="AS735" s="10"/>
      <c r="AT735" s="10"/>
    </row>
    <row r="736" spans="1:46" ht="12.75" x14ac:dyDescent="0.2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  <c r="AA736" s="10"/>
      <c r="AB736" s="10"/>
      <c r="AC736" s="10"/>
      <c r="AD736" s="10"/>
      <c r="AE736" s="10"/>
      <c r="AF736" s="10"/>
      <c r="AG736" s="10"/>
      <c r="AH736" s="10"/>
      <c r="AI736" s="10"/>
      <c r="AJ736" s="10"/>
      <c r="AK736" s="10"/>
      <c r="AL736" s="10"/>
      <c r="AM736" s="10"/>
      <c r="AN736" s="10"/>
      <c r="AO736" s="10"/>
      <c r="AP736" s="10"/>
      <c r="AQ736" s="10"/>
      <c r="AR736" s="10"/>
      <c r="AS736" s="10"/>
      <c r="AT736" s="10"/>
    </row>
    <row r="737" spans="1:46" ht="12.75" x14ac:dyDescent="0.2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  <c r="AA737" s="10"/>
      <c r="AB737" s="10"/>
      <c r="AC737" s="10"/>
      <c r="AD737" s="10"/>
      <c r="AE737" s="10"/>
      <c r="AF737" s="10"/>
      <c r="AG737" s="10"/>
      <c r="AH737" s="10"/>
      <c r="AI737" s="10"/>
      <c r="AJ737" s="10"/>
      <c r="AK737" s="10"/>
      <c r="AL737" s="10"/>
      <c r="AM737" s="10"/>
      <c r="AN737" s="10"/>
      <c r="AO737" s="10"/>
      <c r="AP737" s="10"/>
      <c r="AQ737" s="10"/>
      <c r="AR737" s="10"/>
      <c r="AS737" s="10"/>
      <c r="AT737" s="10"/>
    </row>
    <row r="738" spans="1:46" ht="12.75" x14ac:dyDescent="0.2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  <c r="AA738" s="10"/>
      <c r="AB738" s="10"/>
      <c r="AC738" s="10"/>
      <c r="AD738" s="10"/>
      <c r="AE738" s="10"/>
      <c r="AF738" s="10"/>
      <c r="AG738" s="10"/>
      <c r="AH738" s="10"/>
      <c r="AI738" s="10"/>
      <c r="AJ738" s="10"/>
      <c r="AK738" s="10"/>
      <c r="AL738" s="10"/>
      <c r="AM738" s="10"/>
      <c r="AN738" s="10"/>
      <c r="AO738" s="10"/>
      <c r="AP738" s="10"/>
      <c r="AQ738" s="10"/>
      <c r="AR738" s="10"/>
      <c r="AS738" s="10"/>
      <c r="AT738" s="10"/>
    </row>
    <row r="739" spans="1:46" ht="12.75" x14ac:dyDescent="0.2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  <c r="AA739" s="10"/>
      <c r="AB739" s="10"/>
      <c r="AC739" s="10"/>
      <c r="AD739" s="10"/>
      <c r="AE739" s="10"/>
      <c r="AF739" s="10"/>
      <c r="AG739" s="10"/>
      <c r="AH739" s="10"/>
      <c r="AI739" s="10"/>
      <c r="AJ739" s="10"/>
      <c r="AK739" s="10"/>
      <c r="AL739" s="10"/>
      <c r="AM739" s="10"/>
      <c r="AN739" s="10"/>
      <c r="AO739" s="10"/>
      <c r="AP739" s="10"/>
      <c r="AQ739" s="10"/>
      <c r="AR739" s="10"/>
      <c r="AS739" s="10"/>
      <c r="AT739" s="10"/>
    </row>
    <row r="740" spans="1:46" ht="12.75" x14ac:dyDescent="0.2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  <c r="AA740" s="10"/>
      <c r="AB740" s="10"/>
      <c r="AC740" s="10"/>
      <c r="AD740" s="10"/>
      <c r="AE740" s="10"/>
      <c r="AF740" s="10"/>
      <c r="AG740" s="10"/>
      <c r="AH740" s="10"/>
      <c r="AI740" s="10"/>
      <c r="AJ740" s="10"/>
      <c r="AK740" s="10"/>
      <c r="AL740" s="10"/>
      <c r="AM740" s="10"/>
      <c r="AN740" s="10"/>
      <c r="AO740" s="10"/>
      <c r="AP740" s="10"/>
      <c r="AQ740" s="10"/>
      <c r="AR740" s="10"/>
      <c r="AS740" s="10"/>
      <c r="AT740" s="10"/>
    </row>
    <row r="741" spans="1:46" ht="12.75" x14ac:dyDescent="0.2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  <c r="AA741" s="10"/>
      <c r="AB741" s="10"/>
      <c r="AC741" s="10"/>
      <c r="AD741" s="10"/>
      <c r="AE741" s="10"/>
      <c r="AF741" s="10"/>
      <c r="AG741" s="10"/>
      <c r="AH741" s="10"/>
      <c r="AI741" s="10"/>
      <c r="AJ741" s="10"/>
      <c r="AK741" s="10"/>
      <c r="AL741" s="10"/>
      <c r="AM741" s="10"/>
      <c r="AN741" s="10"/>
      <c r="AO741" s="10"/>
      <c r="AP741" s="10"/>
      <c r="AQ741" s="10"/>
      <c r="AR741" s="10"/>
      <c r="AS741" s="10"/>
      <c r="AT741" s="10"/>
    </row>
    <row r="742" spans="1:46" ht="12.75" x14ac:dyDescent="0.2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  <c r="AA742" s="10"/>
      <c r="AB742" s="10"/>
      <c r="AC742" s="10"/>
      <c r="AD742" s="10"/>
      <c r="AE742" s="10"/>
      <c r="AF742" s="10"/>
      <c r="AG742" s="10"/>
      <c r="AH742" s="10"/>
      <c r="AI742" s="10"/>
      <c r="AJ742" s="10"/>
      <c r="AK742" s="10"/>
      <c r="AL742" s="10"/>
      <c r="AM742" s="10"/>
      <c r="AN742" s="10"/>
      <c r="AO742" s="10"/>
      <c r="AP742" s="10"/>
      <c r="AQ742" s="10"/>
      <c r="AR742" s="10"/>
      <c r="AS742" s="10"/>
      <c r="AT742" s="10"/>
    </row>
    <row r="743" spans="1:46" ht="12.75" x14ac:dyDescent="0.2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  <c r="AA743" s="10"/>
      <c r="AB743" s="10"/>
      <c r="AC743" s="10"/>
      <c r="AD743" s="10"/>
      <c r="AE743" s="10"/>
      <c r="AF743" s="10"/>
      <c r="AG743" s="10"/>
      <c r="AH743" s="10"/>
      <c r="AI743" s="10"/>
      <c r="AJ743" s="10"/>
      <c r="AK743" s="10"/>
      <c r="AL743" s="10"/>
      <c r="AM743" s="10"/>
      <c r="AN743" s="10"/>
      <c r="AO743" s="10"/>
      <c r="AP743" s="10"/>
      <c r="AQ743" s="10"/>
      <c r="AR743" s="10"/>
      <c r="AS743" s="10"/>
      <c r="AT743" s="10"/>
    </row>
    <row r="744" spans="1:46" ht="12.75" x14ac:dyDescent="0.2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  <c r="AA744" s="10"/>
      <c r="AB744" s="10"/>
      <c r="AC744" s="10"/>
      <c r="AD744" s="10"/>
      <c r="AE744" s="10"/>
      <c r="AF744" s="10"/>
      <c r="AG744" s="10"/>
      <c r="AH744" s="10"/>
      <c r="AI744" s="10"/>
      <c r="AJ744" s="10"/>
      <c r="AK744" s="10"/>
      <c r="AL744" s="10"/>
      <c r="AM744" s="10"/>
      <c r="AN744" s="10"/>
      <c r="AO744" s="10"/>
      <c r="AP744" s="10"/>
      <c r="AQ744" s="10"/>
      <c r="AR744" s="10"/>
      <c r="AS744" s="10"/>
      <c r="AT744" s="10"/>
    </row>
    <row r="745" spans="1:46" ht="12.75" x14ac:dyDescent="0.2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  <c r="AA745" s="10"/>
      <c r="AB745" s="10"/>
      <c r="AC745" s="10"/>
      <c r="AD745" s="10"/>
      <c r="AE745" s="10"/>
      <c r="AF745" s="10"/>
      <c r="AG745" s="10"/>
      <c r="AH745" s="10"/>
      <c r="AI745" s="10"/>
      <c r="AJ745" s="10"/>
      <c r="AK745" s="10"/>
      <c r="AL745" s="10"/>
      <c r="AM745" s="10"/>
      <c r="AN745" s="10"/>
      <c r="AO745" s="10"/>
      <c r="AP745" s="10"/>
      <c r="AQ745" s="10"/>
      <c r="AR745" s="10"/>
      <c r="AS745" s="10"/>
      <c r="AT745" s="10"/>
    </row>
    <row r="746" spans="1:46" ht="12.75" x14ac:dyDescent="0.2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  <c r="AA746" s="10"/>
      <c r="AB746" s="10"/>
      <c r="AC746" s="10"/>
      <c r="AD746" s="10"/>
      <c r="AE746" s="10"/>
      <c r="AF746" s="10"/>
      <c r="AG746" s="10"/>
      <c r="AH746" s="10"/>
      <c r="AI746" s="10"/>
      <c r="AJ746" s="10"/>
      <c r="AK746" s="10"/>
      <c r="AL746" s="10"/>
      <c r="AM746" s="10"/>
      <c r="AN746" s="10"/>
      <c r="AO746" s="10"/>
      <c r="AP746" s="10"/>
      <c r="AQ746" s="10"/>
      <c r="AR746" s="10"/>
      <c r="AS746" s="10"/>
      <c r="AT746" s="10"/>
    </row>
    <row r="747" spans="1:46" ht="12.75" x14ac:dyDescent="0.2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  <c r="AA747" s="10"/>
      <c r="AB747" s="10"/>
      <c r="AC747" s="10"/>
      <c r="AD747" s="10"/>
      <c r="AE747" s="10"/>
      <c r="AF747" s="10"/>
      <c r="AG747" s="10"/>
      <c r="AH747" s="10"/>
      <c r="AI747" s="10"/>
      <c r="AJ747" s="10"/>
      <c r="AK747" s="10"/>
      <c r="AL747" s="10"/>
      <c r="AM747" s="10"/>
      <c r="AN747" s="10"/>
      <c r="AO747" s="10"/>
      <c r="AP747" s="10"/>
      <c r="AQ747" s="10"/>
      <c r="AR747" s="10"/>
      <c r="AS747" s="10"/>
      <c r="AT747" s="10"/>
    </row>
    <row r="748" spans="1:46" ht="12.75" x14ac:dyDescent="0.2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  <c r="AA748" s="10"/>
      <c r="AB748" s="10"/>
      <c r="AC748" s="10"/>
      <c r="AD748" s="10"/>
      <c r="AE748" s="10"/>
      <c r="AF748" s="10"/>
      <c r="AG748" s="10"/>
      <c r="AH748" s="10"/>
      <c r="AI748" s="10"/>
      <c r="AJ748" s="10"/>
      <c r="AK748" s="10"/>
      <c r="AL748" s="10"/>
      <c r="AM748" s="10"/>
      <c r="AN748" s="10"/>
      <c r="AO748" s="10"/>
      <c r="AP748" s="10"/>
      <c r="AQ748" s="10"/>
      <c r="AR748" s="10"/>
      <c r="AS748" s="10"/>
      <c r="AT748" s="10"/>
    </row>
    <row r="749" spans="1:46" ht="12.75" x14ac:dyDescent="0.2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  <c r="AA749" s="10"/>
      <c r="AB749" s="10"/>
      <c r="AC749" s="10"/>
      <c r="AD749" s="10"/>
      <c r="AE749" s="10"/>
      <c r="AF749" s="10"/>
      <c r="AG749" s="10"/>
      <c r="AH749" s="10"/>
      <c r="AI749" s="10"/>
      <c r="AJ749" s="10"/>
      <c r="AK749" s="10"/>
      <c r="AL749" s="10"/>
      <c r="AM749" s="10"/>
      <c r="AN749" s="10"/>
      <c r="AO749" s="10"/>
      <c r="AP749" s="10"/>
      <c r="AQ749" s="10"/>
      <c r="AR749" s="10"/>
      <c r="AS749" s="10"/>
      <c r="AT749" s="10"/>
    </row>
    <row r="750" spans="1:46" ht="12.75" x14ac:dyDescent="0.2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  <c r="AA750" s="10"/>
      <c r="AB750" s="10"/>
      <c r="AC750" s="10"/>
      <c r="AD750" s="10"/>
      <c r="AE750" s="10"/>
      <c r="AF750" s="10"/>
      <c r="AG750" s="10"/>
      <c r="AH750" s="10"/>
      <c r="AI750" s="10"/>
      <c r="AJ750" s="10"/>
      <c r="AK750" s="10"/>
      <c r="AL750" s="10"/>
      <c r="AM750" s="10"/>
      <c r="AN750" s="10"/>
      <c r="AO750" s="10"/>
      <c r="AP750" s="10"/>
      <c r="AQ750" s="10"/>
      <c r="AR750" s="10"/>
      <c r="AS750" s="10"/>
      <c r="AT750" s="10"/>
    </row>
    <row r="751" spans="1:46" ht="12.75" x14ac:dyDescent="0.2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  <c r="AA751" s="10"/>
      <c r="AB751" s="10"/>
      <c r="AC751" s="10"/>
      <c r="AD751" s="10"/>
      <c r="AE751" s="10"/>
      <c r="AF751" s="10"/>
      <c r="AG751" s="10"/>
      <c r="AH751" s="10"/>
      <c r="AI751" s="10"/>
      <c r="AJ751" s="10"/>
      <c r="AK751" s="10"/>
      <c r="AL751" s="10"/>
      <c r="AM751" s="10"/>
      <c r="AN751" s="10"/>
      <c r="AO751" s="10"/>
      <c r="AP751" s="10"/>
      <c r="AQ751" s="10"/>
      <c r="AR751" s="10"/>
      <c r="AS751" s="10"/>
      <c r="AT751" s="10"/>
    </row>
    <row r="752" spans="1:46" ht="12.75" x14ac:dyDescent="0.2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  <c r="AA752" s="10"/>
      <c r="AB752" s="10"/>
      <c r="AC752" s="10"/>
      <c r="AD752" s="10"/>
      <c r="AE752" s="10"/>
      <c r="AF752" s="10"/>
      <c r="AG752" s="10"/>
      <c r="AH752" s="10"/>
      <c r="AI752" s="10"/>
      <c r="AJ752" s="10"/>
      <c r="AK752" s="10"/>
      <c r="AL752" s="10"/>
      <c r="AM752" s="10"/>
      <c r="AN752" s="10"/>
      <c r="AO752" s="10"/>
      <c r="AP752" s="10"/>
      <c r="AQ752" s="10"/>
      <c r="AR752" s="10"/>
      <c r="AS752" s="10"/>
      <c r="AT752" s="10"/>
    </row>
    <row r="753" spans="1:46" ht="12.75" x14ac:dyDescent="0.2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  <c r="AA753" s="10"/>
      <c r="AB753" s="10"/>
      <c r="AC753" s="10"/>
      <c r="AD753" s="10"/>
      <c r="AE753" s="10"/>
      <c r="AF753" s="10"/>
      <c r="AG753" s="10"/>
      <c r="AH753" s="10"/>
      <c r="AI753" s="10"/>
      <c r="AJ753" s="10"/>
      <c r="AK753" s="10"/>
      <c r="AL753" s="10"/>
      <c r="AM753" s="10"/>
      <c r="AN753" s="10"/>
      <c r="AO753" s="10"/>
      <c r="AP753" s="10"/>
      <c r="AQ753" s="10"/>
      <c r="AR753" s="10"/>
      <c r="AS753" s="10"/>
      <c r="AT753" s="10"/>
    </row>
    <row r="754" spans="1:46" ht="12.75" x14ac:dyDescent="0.2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  <c r="AA754" s="10"/>
      <c r="AB754" s="10"/>
      <c r="AC754" s="10"/>
      <c r="AD754" s="10"/>
      <c r="AE754" s="10"/>
      <c r="AF754" s="10"/>
      <c r="AG754" s="10"/>
      <c r="AH754" s="10"/>
      <c r="AI754" s="10"/>
      <c r="AJ754" s="10"/>
      <c r="AK754" s="10"/>
      <c r="AL754" s="10"/>
      <c r="AM754" s="10"/>
      <c r="AN754" s="10"/>
      <c r="AO754" s="10"/>
      <c r="AP754" s="10"/>
      <c r="AQ754" s="10"/>
      <c r="AR754" s="10"/>
      <c r="AS754" s="10"/>
      <c r="AT754" s="10"/>
    </row>
    <row r="755" spans="1:46" ht="12.75" x14ac:dyDescent="0.2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  <c r="AA755" s="10"/>
      <c r="AB755" s="10"/>
      <c r="AC755" s="10"/>
      <c r="AD755" s="10"/>
      <c r="AE755" s="10"/>
      <c r="AF755" s="10"/>
      <c r="AG755" s="10"/>
      <c r="AH755" s="10"/>
      <c r="AI755" s="10"/>
      <c r="AJ755" s="10"/>
      <c r="AK755" s="10"/>
      <c r="AL755" s="10"/>
      <c r="AM755" s="10"/>
      <c r="AN755" s="10"/>
      <c r="AO755" s="10"/>
      <c r="AP755" s="10"/>
      <c r="AQ755" s="10"/>
      <c r="AR755" s="10"/>
      <c r="AS755" s="10"/>
      <c r="AT755" s="10"/>
    </row>
    <row r="756" spans="1:46" ht="12.75" x14ac:dyDescent="0.2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  <c r="AA756" s="10"/>
      <c r="AB756" s="10"/>
      <c r="AC756" s="10"/>
      <c r="AD756" s="10"/>
      <c r="AE756" s="10"/>
      <c r="AF756" s="10"/>
      <c r="AG756" s="10"/>
      <c r="AH756" s="10"/>
      <c r="AI756" s="10"/>
      <c r="AJ756" s="10"/>
      <c r="AK756" s="10"/>
      <c r="AL756" s="10"/>
      <c r="AM756" s="10"/>
      <c r="AN756" s="10"/>
      <c r="AO756" s="10"/>
      <c r="AP756" s="10"/>
      <c r="AQ756" s="10"/>
      <c r="AR756" s="10"/>
      <c r="AS756" s="10"/>
      <c r="AT756" s="10"/>
    </row>
    <row r="757" spans="1:46" ht="12.75" x14ac:dyDescent="0.2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  <c r="AA757" s="10"/>
      <c r="AB757" s="10"/>
      <c r="AC757" s="10"/>
      <c r="AD757" s="10"/>
      <c r="AE757" s="10"/>
      <c r="AF757" s="10"/>
      <c r="AG757" s="10"/>
      <c r="AH757" s="10"/>
      <c r="AI757" s="10"/>
      <c r="AJ757" s="10"/>
      <c r="AK757" s="10"/>
      <c r="AL757" s="10"/>
      <c r="AM757" s="10"/>
      <c r="AN757" s="10"/>
      <c r="AO757" s="10"/>
      <c r="AP757" s="10"/>
      <c r="AQ757" s="10"/>
      <c r="AR757" s="10"/>
      <c r="AS757" s="10"/>
      <c r="AT757" s="10"/>
    </row>
    <row r="758" spans="1:46" ht="12.75" x14ac:dyDescent="0.2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  <c r="AA758" s="10"/>
      <c r="AB758" s="10"/>
      <c r="AC758" s="10"/>
      <c r="AD758" s="10"/>
      <c r="AE758" s="10"/>
      <c r="AF758" s="10"/>
      <c r="AG758" s="10"/>
      <c r="AH758" s="10"/>
      <c r="AI758" s="10"/>
      <c r="AJ758" s="10"/>
      <c r="AK758" s="10"/>
      <c r="AL758" s="10"/>
      <c r="AM758" s="10"/>
      <c r="AN758" s="10"/>
      <c r="AO758" s="10"/>
      <c r="AP758" s="10"/>
      <c r="AQ758" s="10"/>
      <c r="AR758" s="10"/>
      <c r="AS758" s="10"/>
      <c r="AT758" s="10"/>
    </row>
    <row r="759" spans="1:46" ht="12.75" x14ac:dyDescent="0.2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  <c r="AA759" s="10"/>
      <c r="AB759" s="10"/>
      <c r="AC759" s="10"/>
      <c r="AD759" s="10"/>
      <c r="AE759" s="10"/>
      <c r="AF759" s="10"/>
      <c r="AG759" s="10"/>
      <c r="AH759" s="10"/>
      <c r="AI759" s="10"/>
      <c r="AJ759" s="10"/>
      <c r="AK759" s="10"/>
      <c r="AL759" s="10"/>
      <c r="AM759" s="10"/>
      <c r="AN759" s="10"/>
      <c r="AO759" s="10"/>
      <c r="AP759" s="10"/>
      <c r="AQ759" s="10"/>
      <c r="AR759" s="10"/>
      <c r="AS759" s="10"/>
      <c r="AT759" s="10"/>
    </row>
    <row r="760" spans="1:46" ht="12.75" x14ac:dyDescent="0.2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  <c r="AA760" s="10"/>
      <c r="AB760" s="10"/>
      <c r="AC760" s="10"/>
      <c r="AD760" s="10"/>
      <c r="AE760" s="10"/>
      <c r="AF760" s="10"/>
      <c r="AG760" s="10"/>
      <c r="AH760" s="10"/>
      <c r="AI760" s="10"/>
      <c r="AJ760" s="10"/>
      <c r="AK760" s="10"/>
      <c r="AL760" s="10"/>
      <c r="AM760" s="10"/>
      <c r="AN760" s="10"/>
      <c r="AO760" s="10"/>
      <c r="AP760" s="10"/>
      <c r="AQ760" s="10"/>
      <c r="AR760" s="10"/>
      <c r="AS760" s="10"/>
      <c r="AT760" s="10"/>
    </row>
    <row r="761" spans="1:46" ht="12.75" x14ac:dyDescent="0.2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  <c r="AA761" s="10"/>
      <c r="AB761" s="10"/>
      <c r="AC761" s="10"/>
      <c r="AD761" s="10"/>
      <c r="AE761" s="10"/>
      <c r="AF761" s="10"/>
      <c r="AG761" s="10"/>
      <c r="AH761" s="10"/>
      <c r="AI761" s="10"/>
      <c r="AJ761" s="10"/>
      <c r="AK761" s="10"/>
      <c r="AL761" s="10"/>
      <c r="AM761" s="10"/>
      <c r="AN761" s="10"/>
      <c r="AO761" s="10"/>
      <c r="AP761" s="10"/>
      <c r="AQ761" s="10"/>
      <c r="AR761" s="10"/>
      <c r="AS761" s="10"/>
      <c r="AT761" s="10"/>
    </row>
    <row r="762" spans="1:46" ht="12.75" x14ac:dyDescent="0.2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  <c r="AA762" s="10"/>
      <c r="AB762" s="10"/>
      <c r="AC762" s="10"/>
      <c r="AD762" s="10"/>
      <c r="AE762" s="10"/>
      <c r="AF762" s="10"/>
      <c r="AG762" s="10"/>
      <c r="AH762" s="10"/>
      <c r="AI762" s="10"/>
      <c r="AJ762" s="10"/>
      <c r="AK762" s="10"/>
      <c r="AL762" s="10"/>
      <c r="AM762" s="10"/>
      <c r="AN762" s="10"/>
      <c r="AO762" s="10"/>
      <c r="AP762" s="10"/>
      <c r="AQ762" s="10"/>
      <c r="AR762" s="10"/>
      <c r="AS762" s="10"/>
      <c r="AT762" s="10"/>
    </row>
    <row r="763" spans="1:46" ht="12.75" x14ac:dyDescent="0.2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  <c r="AA763" s="10"/>
      <c r="AB763" s="10"/>
      <c r="AC763" s="10"/>
      <c r="AD763" s="10"/>
      <c r="AE763" s="10"/>
      <c r="AF763" s="10"/>
      <c r="AG763" s="10"/>
      <c r="AH763" s="10"/>
      <c r="AI763" s="10"/>
      <c r="AJ763" s="10"/>
      <c r="AK763" s="10"/>
      <c r="AL763" s="10"/>
      <c r="AM763" s="10"/>
      <c r="AN763" s="10"/>
      <c r="AO763" s="10"/>
      <c r="AP763" s="10"/>
      <c r="AQ763" s="10"/>
      <c r="AR763" s="10"/>
      <c r="AS763" s="10"/>
      <c r="AT763" s="10"/>
    </row>
    <row r="764" spans="1:46" ht="12.75" x14ac:dyDescent="0.2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  <c r="AA764" s="10"/>
      <c r="AB764" s="10"/>
      <c r="AC764" s="10"/>
      <c r="AD764" s="10"/>
      <c r="AE764" s="10"/>
      <c r="AF764" s="10"/>
      <c r="AG764" s="10"/>
      <c r="AH764" s="10"/>
      <c r="AI764" s="10"/>
      <c r="AJ764" s="10"/>
      <c r="AK764" s="10"/>
      <c r="AL764" s="10"/>
      <c r="AM764" s="10"/>
      <c r="AN764" s="10"/>
      <c r="AO764" s="10"/>
      <c r="AP764" s="10"/>
      <c r="AQ764" s="10"/>
      <c r="AR764" s="10"/>
      <c r="AS764" s="10"/>
      <c r="AT764" s="10"/>
    </row>
    <row r="765" spans="1:46" ht="12.75" x14ac:dyDescent="0.2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  <c r="AA765" s="10"/>
      <c r="AB765" s="10"/>
      <c r="AC765" s="10"/>
      <c r="AD765" s="10"/>
      <c r="AE765" s="10"/>
      <c r="AF765" s="10"/>
      <c r="AG765" s="10"/>
      <c r="AH765" s="10"/>
      <c r="AI765" s="10"/>
      <c r="AJ765" s="10"/>
      <c r="AK765" s="10"/>
      <c r="AL765" s="10"/>
      <c r="AM765" s="10"/>
      <c r="AN765" s="10"/>
      <c r="AO765" s="10"/>
      <c r="AP765" s="10"/>
      <c r="AQ765" s="10"/>
      <c r="AR765" s="10"/>
      <c r="AS765" s="10"/>
      <c r="AT765" s="10"/>
    </row>
    <row r="766" spans="1:46" ht="12.75" x14ac:dyDescent="0.2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  <c r="AA766" s="10"/>
      <c r="AB766" s="10"/>
      <c r="AC766" s="10"/>
      <c r="AD766" s="10"/>
      <c r="AE766" s="10"/>
      <c r="AF766" s="10"/>
      <c r="AG766" s="10"/>
      <c r="AH766" s="10"/>
      <c r="AI766" s="10"/>
      <c r="AJ766" s="10"/>
      <c r="AK766" s="10"/>
      <c r="AL766" s="10"/>
      <c r="AM766" s="10"/>
      <c r="AN766" s="10"/>
      <c r="AO766" s="10"/>
      <c r="AP766" s="10"/>
      <c r="AQ766" s="10"/>
      <c r="AR766" s="10"/>
      <c r="AS766" s="10"/>
      <c r="AT766" s="10"/>
    </row>
    <row r="767" spans="1:46" ht="12.75" x14ac:dyDescent="0.2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  <c r="AA767" s="10"/>
      <c r="AB767" s="10"/>
      <c r="AC767" s="10"/>
      <c r="AD767" s="10"/>
      <c r="AE767" s="10"/>
      <c r="AF767" s="10"/>
      <c r="AG767" s="10"/>
      <c r="AH767" s="10"/>
      <c r="AI767" s="10"/>
      <c r="AJ767" s="10"/>
      <c r="AK767" s="10"/>
      <c r="AL767" s="10"/>
      <c r="AM767" s="10"/>
      <c r="AN767" s="10"/>
      <c r="AO767" s="10"/>
      <c r="AP767" s="10"/>
      <c r="AQ767" s="10"/>
      <c r="AR767" s="10"/>
      <c r="AS767" s="10"/>
      <c r="AT767" s="10"/>
    </row>
    <row r="768" spans="1:46" ht="12.75" x14ac:dyDescent="0.2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  <c r="AA768" s="10"/>
      <c r="AB768" s="10"/>
      <c r="AC768" s="10"/>
      <c r="AD768" s="10"/>
      <c r="AE768" s="10"/>
      <c r="AF768" s="10"/>
      <c r="AG768" s="10"/>
      <c r="AH768" s="10"/>
      <c r="AI768" s="10"/>
      <c r="AJ768" s="10"/>
      <c r="AK768" s="10"/>
      <c r="AL768" s="10"/>
      <c r="AM768" s="10"/>
      <c r="AN768" s="10"/>
      <c r="AO768" s="10"/>
      <c r="AP768" s="10"/>
      <c r="AQ768" s="10"/>
      <c r="AR768" s="10"/>
      <c r="AS768" s="10"/>
      <c r="AT768" s="10"/>
    </row>
    <row r="769" spans="1:46" ht="12.75" x14ac:dyDescent="0.2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  <c r="AA769" s="10"/>
      <c r="AB769" s="10"/>
      <c r="AC769" s="10"/>
      <c r="AD769" s="10"/>
      <c r="AE769" s="10"/>
      <c r="AF769" s="10"/>
      <c r="AG769" s="10"/>
      <c r="AH769" s="10"/>
      <c r="AI769" s="10"/>
      <c r="AJ769" s="10"/>
      <c r="AK769" s="10"/>
      <c r="AL769" s="10"/>
      <c r="AM769" s="10"/>
      <c r="AN769" s="10"/>
      <c r="AO769" s="10"/>
      <c r="AP769" s="10"/>
      <c r="AQ769" s="10"/>
      <c r="AR769" s="10"/>
      <c r="AS769" s="10"/>
      <c r="AT769" s="10"/>
    </row>
    <row r="770" spans="1:46" ht="12.75" x14ac:dyDescent="0.2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  <c r="AA770" s="10"/>
      <c r="AB770" s="10"/>
      <c r="AC770" s="10"/>
      <c r="AD770" s="10"/>
      <c r="AE770" s="10"/>
      <c r="AF770" s="10"/>
      <c r="AG770" s="10"/>
      <c r="AH770" s="10"/>
      <c r="AI770" s="10"/>
      <c r="AJ770" s="10"/>
      <c r="AK770" s="10"/>
      <c r="AL770" s="10"/>
      <c r="AM770" s="10"/>
      <c r="AN770" s="10"/>
      <c r="AO770" s="10"/>
      <c r="AP770" s="10"/>
      <c r="AQ770" s="10"/>
      <c r="AR770" s="10"/>
      <c r="AS770" s="10"/>
      <c r="AT770" s="10"/>
    </row>
    <row r="771" spans="1:46" ht="12.75" x14ac:dyDescent="0.2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  <c r="AA771" s="10"/>
      <c r="AB771" s="10"/>
      <c r="AC771" s="10"/>
      <c r="AD771" s="10"/>
      <c r="AE771" s="10"/>
      <c r="AF771" s="10"/>
      <c r="AG771" s="10"/>
      <c r="AH771" s="10"/>
      <c r="AI771" s="10"/>
      <c r="AJ771" s="10"/>
      <c r="AK771" s="10"/>
      <c r="AL771" s="10"/>
      <c r="AM771" s="10"/>
      <c r="AN771" s="10"/>
      <c r="AO771" s="10"/>
      <c r="AP771" s="10"/>
      <c r="AQ771" s="10"/>
      <c r="AR771" s="10"/>
      <c r="AS771" s="10"/>
      <c r="AT771" s="10"/>
    </row>
    <row r="772" spans="1:46" ht="12.75" x14ac:dyDescent="0.2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  <c r="AA772" s="10"/>
      <c r="AB772" s="10"/>
      <c r="AC772" s="10"/>
      <c r="AD772" s="10"/>
      <c r="AE772" s="10"/>
      <c r="AF772" s="10"/>
      <c r="AG772" s="10"/>
      <c r="AH772" s="10"/>
      <c r="AI772" s="10"/>
      <c r="AJ772" s="10"/>
      <c r="AK772" s="10"/>
      <c r="AL772" s="10"/>
      <c r="AM772" s="10"/>
      <c r="AN772" s="10"/>
      <c r="AO772" s="10"/>
      <c r="AP772" s="10"/>
      <c r="AQ772" s="10"/>
      <c r="AR772" s="10"/>
      <c r="AS772" s="10"/>
      <c r="AT772" s="10"/>
    </row>
    <row r="773" spans="1:46" ht="12.75" x14ac:dyDescent="0.2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  <c r="AA773" s="10"/>
      <c r="AB773" s="10"/>
      <c r="AC773" s="10"/>
      <c r="AD773" s="10"/>
      <c r="AE773" s="10"/>
      <c r="AF773" s="10"/>
      <c r="AG773" s="10"/>
      <c r="AH773" s="10"/>
      <c r="AI773" s="10"/>
      <c r="AJ773" s="10"/>
      <c r="AK773" s="10"/>
      <c r="AL773" s="10"/>
      <c r="AM773" s="10"/>
      <c r="AN773" s="10"/>
      <c r="AO773" s="10"/>
      <c r="AP773" s="10"/>
      <c r="AQ773" s="10"/>
      <c r="AR773" s="10"/>
      <c r="AS773" s="10"/>
      <c r="AT773" s="10"/>
    </row>
    <row r="774" spans="1:46" ht="12.75" x14ac:dyDescent="0.2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  <c r="AA774" s="10"/>
      <c r="AB774" s="10"/>
      <c r="AC774" s="10"/>
      <c r="AD774" s="10"/>
      <c r="AE774" s="10"/>
      <c r="AF774" s="10"/>
      <c r="AG774" s="10"/>
      <c r="AH774" s="10"/>
      <c r="AI774" s="10"/>
      <c r="AJ774" s="10"/>
      <c r="AK774" s="10"/>
      <c r="AL774" s="10"/>
      <c r="AM774" s="10"/>
      <c r="AN774" s="10"/>
      <c r="AO774" s="10"/>
      <c r="AP774" s="10"/>
      <c r="AQ774" s="10"/>
      <c r="AR774" s="10"/>
      <c r="AS774" s="10"/>
      <c r="AT774" s="10"/>
    </row>
    <row r="775" spans="1:46" ht="12.75" x14ac:dyDescent="0.2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  <c r="AA775" s="10"/>
      <c r="AB775" s="10"/>
      <c r="AC775" s="10"/>
      <c r="AD775" s="10"/>
      <c r="AE775" s="10"/>
      <c r="AF775" s="10"/>
      <c r="AG775" s="10"/>
      <c r="AH775" s="10"/>
      <c r="AI775" s="10"/>
      <c r="AJ775" s="10"/>
      <c r="AK775" s="10"/>
      <c r="AL775" s="10"/>
      <c r="AM775" s="10"/>
      <c r="AN775" s="10"/>
      <c r="AO775" s="10"/>
      <c r="AP775" s="10"/>
      <c r="AQ775" s="10"/>
      <c r="AR775" s="10"/>
      <c r="AS775" s="10"/>
      <c r="AT775" s="10"/>
    </row>
    <row r="776" spans="1:46" ht="12.75" x14ac:dyDescent="0.2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  <c r="AA776" s="10"/>
      <c r="AB776" s="10"/>
      <c r="AC776" s="10"/>
      <c r="AD776" s="10"/>
      <c r="AE776" s="10"/>
      <c r="AF776" s="10"/>
      <c r="AG776" s="10"/>
      <c r="AH776" s="10"/>
      <c r="AI776" s="10"/>
      <c r="AJ776" s="10"/>
      <c r="AK776" s="10"/>
      <c r="AL776" s="10"/>
      <c r="AM776" s="10"/>
      <c r="AN776" s="10"/>
      <c r="AO776" s="10"/>
      <c r="AP776" s="10"/>
      <c r="AQ776" s="10"/>
      <c r="AR776" s="10"/>
      <c r="AS776" s="10"/>
      <c r="AT776" s="10"/>
    </row>
    <row r="777" spans="1:46" ht="12.75" x14ac:dyDescent="0.2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  <c r="AA777" s="10"/>
      <c r="AB777" s="10"/>
      <c r="AC777" s="10"/>
      <c r="AD777" s="10"/>
      <c r="AE777" s="10"/>
      <c r="AF777" s="10"/>
      <c r="AG777" s="10"/>
      <c r="AH777" s="10"/>
      <c r="AI777" s="10"/>
      <c r="AJ777" s="10"/>
      <c r="AK777" s="10"/>
      <c r="AL777" s="10"/>
      <c r="AM777" s="10"/>
      <c r="AN777" s="10"/>
      <c r="AO777" s="10"/>
      <c r="AP777" s="10"/>
      <c r="AQ777" s="10"/>
      <c r="AR777" s="10"/>
      <c r="AS777" s="10"/>
      <c r="AT777" s="10"/>
    </row>
    <row r="778" spans="1:46" ht="12.75" x14ac:dyDescent="0.2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  <c r="AA778" s="10"/>
      <c r="AB778" s="10"/>
      <c r="AC778" s="10"/>
      <c r="AD778" s="10"/>
      <c r="AE778" s="10"/>
      <c r="AF778" s="10"/>
      <c r="AG778" s="10"/>
      <c r="AH778" s="10"/>
      <c r="AI778" s="10"/>
      <c r="AJ778" s="10"/>
      <c r="AK778" s="10"/>
      <c r="AL778" s="10"/>
      <c r="AM778" s="10"/>
      <c r="AN778" s="10"/>
      <c r="AO778" s="10"/>
      <c r="AP778" s="10"/>
      <c r="AQ778" s="10"/>
      <c r="AR778" s="10"/>
      <c r="AS778" s="10"/>
      <c r="AT778" s="10"/>
    </row>
    <row r="779" spans="1:46" ht="12.75" x14ac:dyDescent="0.2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  <c r="AA779" s="10"/>
      <c r="AB779" s="10"/>
      <c r="AC779" s="10"/>
      <c r="AD779" s="10"/>
      <c r="AE779" s="10"/>
      <c r="AF779" s="10"/>
      <c r="AG779" s="10"/>
      <c r="AH779" s="10"/>
      <c r="AI779" s="10"/>
      <c r="AJ779" s="10"/>
      <c r="AK779" s="10"/>
      <c r="AL779" s="10"/>
      <c r="AM779" s="10"/>
      <c r="AN779" s="10"/>
      <c r="AO779" s="10"/>
      <c r="AP779" s="10"/>
      <c r="AQ779" s="10"/>
      <c r="AR779" s="10"/>
      <c r="AS779" s="10"/>
      <c r="AT779" s="10"/>
    </row>
    <row r="780" spans="1:46" ht="12.75" x14ac:dyDescent="0.2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  <c r="AA780" s="10"/>
      <c r="AB780" s="10"/>
      <c r="AC780" s="10"/>
      <c r="AD780" s="10"/>
      <c r="AE780" s="10"/>
      <c r="AF780" s="10"/>
      <c r="AG780" s="10"/>
      <c r="AH780" s="10"/>
      <c r="AI780" s="10"/>
      <c r="AJ780" s="10"/>
      <c r="AK780" s="10"/>
      <c r="AL780" s="10"/>
      <c r="AM780" s="10"/>
      <c r="AN780" s="10"/>
      <c r="AO780" s="10"/>
      <c r="AP780" s="10"/>
      <c r="AQ780" s="10"/>
      <c r="AR780" s="10"/>
      <c r="AS780" s="10"/>
      <c r="AT780" s="10"/>
    </row>
    <row r="781" spans="1:46" ht="12.75" x14ac:dyDescent="0.2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  <c r="AA781" s="10"/>
      <c r="AB781" s="10"/>
      <c r="AC781" s="10"/>
      <c r="AD781" s="10"/>
      <c r="AE781" s="10"/>
      <c r="AF781" s="10"/>
      <c r="AG781" s="10"/>
      <c r="AH781" s="10"/>
      <c r="AI781" s="10"/>
      <c r="AJ781" s="10"/>
      <c r="AK781" s="10"/>
      <c r="AL781" s="10"/>
      <c r="AM781" s="10"/>
      <c r="AN781" s="10"/>
      <c r="AO781" s="10"/>
      <c r="AP781" s="10"/>
      <c r="AQ781" s="10"/>
      <c r="AR781" s="10"/>
      <c r="AS781" s="10"/>
      <c r="AT781" s="10"/>
    </row>
    <row r="782" spans="1:46" ht="12.75" x14ac:dyDescent="0.2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  <c r="AA782" s="10"/>
      <c r="AB782" s="10"/>
      <c r="AC782" s="10"/>
      <c r="AD782" s="10"/>
      <c r="AE782" s="10"/>
      <c r="AF782" s="10"/>
      <c r="AG782" s="10"/>
      <c r="AH782" s="10"/>
      <c r="AI782" s="10"/>
      <c r="AJ782" s="10"/>
      <c r="AK782" s="10"/>
      <c r="AL782" s="10"/>
      <c r="AM782" s="10"/>
      <c r="AN782" s="10"/>
      <c r="AO782" s="10"/>
      <c r="AP782" s="10"/>
      <c r="AQ782" s="10"/>
      <c r="AR782" s="10"/>
      <c r="AS782" s="10"/>
      <c r="AT782" s="10"/>
    </row>
    <row r="783" spans="1:46" ht="12.75" x14ac:dyDescent="0.2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  <c r="AA783" s="10"/>
      <c r="AB783" s="10"/>
      <c r="AC783" s="10"/>
      <c r="AD783" s="10"/>
      <c r="AE783" s="10"/>
      <c r="AF783" s="10"/>
      <c r="AG783" s="10"/>
      <c r="AH783" s="10"/>
      <c r="AI783" s="10"/>
      <c r="AJ783" s="10"/>
      <c r="AK783" s="10"/>
      <c r="AL783" s="10"/>
      <c r="AM783" s="10"/>
      <c r="AN783" s="10"/>
      <c r="AO783" s="10"/>
      <c r="AP783" s="10"/>
      <c r="AQ783" s="10"/>
      <c r="AR783" s="10"/>
      <c r="AS783" s="10"/>
      <c r="AT783" s="10"/>
    </row>
    <row r="784" spans="1:46" ht="12.75" x14ac:dyDescent="0.2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  <c r="AA784" s="10"/>
      <c r="AB784" s="10"/>
      <c r="AC784" s="10"/>
      <c r="AD784" s="10"/>
      <c r="AE784" s="10"/>
      <c r="AF784" s="10"/>
      <c r="AG784" s="10"/>
      <c r="AH784" s="10"/>
      <c r="AI784" s="10"/>
      <c r="AJ784" s="10"/>
      <c r="AK784" s="10"/>
      <c r="AL784" s="10"/>
      <c r="AM784" s="10"/>
      <c r="AN784" s="10"/>
      <c r="AO784" s="10"/>
      <c r="AP784" s="10"/>
      <c r="AQ784" s="10"/>
      <c r="AR784" s="10"/>
      <c r="AS784" s="10"/>
      <c r="AT784" s="10"/>
    </row>
    <row r="785" spans="1:46" ht="12.75" x14ac:dyDescent="0.2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  <c r="AA785" s="10"/>
      <c r="AB785" s="10"/>
      <c r="AC785" s="10"/>
      <c r="AD785" s="10"/>
      <c r="AE785" s="10"/>
      <c r="AF785" s="10"/>
      <c r="AG785" s="10"/>
      <c r="AH785" s="10"/>
      <c r="AI785" s="10"/>
      <c r="AJ785" s="10"/>
      <c r="AK785" s="10"/>
      <c r="AL785" s="10"/>
      <c r="AM785" s="10"/>
      <c r="AN785" s="10"/>
      <c r="AO785" s="10"/>
      <c r="AP785" s="10"/>
      <c r="AQ785" s="10"/>
      <c r="AR785" s="10"/>
      <c r="AS785" s="10"/>
      <c r="AT785" s="10"/>
    </row>
    <row r="786" spans="1:46" ht="12.75" x14ac:dyDescent="0.2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  <c r="AA786" s="10"/>
      <c r="AB786" s="10"/>
      <c r="AC786" s="10"/>
      <c r="AD786" s="10"/>
      <c r="AE786" s="10"/>
      <c r="AF786" s="10"/>
      <c r="AG786" s="10"/>
      <c r="AH786" s="10"/>
      <c r="AI786" s="10"/>
      <c r="AJ786" s="10"/>
      <c r="AK786" s="10"/>
      <c r="AL786" s="10"/>
      <c r="AM786" s="10"/>
      <c r="AN786" s="10"/>
      <c r="AO786" s="10"/>
      <c r="AP786" s="10"/>
      <c r="AQ786" s="10"/>
      <c r="AR786" s="10"/>
      <c r="AS786" s="10"/>
      <c r="AT786" s="10"/>
    </row>
    <row r="787" spans="1:46" ht="12.75" x14ac:dyDescent="0.2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  <c r="AA787" s="10"/>
      <c r="AB787" s="10"/>
      <c r="AC787" s="10"/>
      <c r="AD787" s="10"/>
      <c r="AE787" s="10"/>
      <c r="AF787" s="10"/>
      <c r="AG787" s="10"/>
      <c r="AH787" s="10"/>
      <c r="AI787" s="10"/>
      <c r="AJ787" s="10"/>
      <c r="AK787" s="10"/>
      <c r="AL787" s="10"/>
      <c r="AM787" s="10"/>
      <c r="AN787" s="10"/>
      <c r="AO787" s="10"/>
      <c r="AP787" s="10"/>
      <c r="AQ787" s="10"/>
      <c r="AR787" s="10"/>
      <c r="AS787" s="10"/>
      <c r="AT787" s="10"/>
    </row>
    <row r="788" spans="1:46" ht="12.75" x14ac:dyDescent="0.2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  <c r="AA788" s="10"/>
      <c r="AB788" s="10"/>
      <c r="AC788" s="10"/>
      <c r="AD788" s="10"/>
      <c r="AE788" s="10"/>
      <c r="AF788" s="10"/>
      <c r="AG788" s="10"/>
      <c r="AH788" s="10"/>
      <c r="AI788" s="10"/>
      <c r="AJ788" s="10"/>
      <c r="AK788" s="10"/>
      <c r="AL788" s="10"/>
      <c r="AM788" s="10"/>
      <c r="AN788" s="10"/>
      <c r="AO788" s="10"/>
      <c r="AP788" s="10"/>
      <c r="AQ788" s="10"/>
      <c r="AR788" s="10"/>
      <c r="AS788" s="10"/>
      <c r="AT788" s="10"/>
    </row>
    <row r="789" spans="1:46" ht="12.75" x14ac:dyDescent="0.2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  <c r="AA789" s="10"/>
      <c r="AB789" s="10"/>
      <c r="AC789" s="10"/>
      <c r="AD789" s="10"/>
      <c r="AE789" s="10"/>
      <c r="AF789" s="10"/>
      <c r="AG789" s="10"/>
      <c r="AH789" s="10"/>
      <c r="AI789" s="10"/>
      <c r="AJ789" s="10"/>
      <c r="AK789" s="10"/>
      <c r="AL789" s="10"/>
      <c r="AM789" s="10"/>
      <c r="AN789" s="10"/>
      <c r="AO789" s="10"/>
      <c r="AP789" s="10"/>
      <c r="AQ789" s="10"/>
      <c r="AR789" s="10"/>
      <c r="AS789" s="10"/>
      <c r="AT789" s="10"/>
    </row>
    <row r="790" spans="1:46" ht="12.75" x14ac:dyDescent="0.2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  <c r="AA790" s="10"/>
      <c r="AB790" s="10"/>
      <c r="AC790" s="10"/>
      <c r="AD790" s="10"/>
      <c r="AE790" s="10"/>
      <c r="AF790" s="10"/>
      <c r="AG790" s="10"/>
      <c r="AH790" s="10"/>
      <c r="AI790" s="10"/>
      <c r="AJ790" s="10"/>
      <c r="AK790" s="10"/>
      <c r="AL790" s="10"/>
      <c r="AM790" s="10"/>
      <c r="AN790" s="10"/>
      <c r="AO790" s="10"/>
      <c r="AP790" s="10"/>
      <c r="AQ790" s="10"/>
      <c r="AR790" s="10"/>
      <c r="AS790" s="10"/>
      <c r="AT790" s="10"/>
    </row>
    <row r="791" spans="1:46" ht="12.75" x14ac:dyDescent="0.2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  <c r="AA791" s="10"/>
      <c r="AB791" s="10"/>
      <c r="AC791" s="10"/>
      <c r="AD791" s="10"/>
      <c r="AE791" s="10"/>
      <c r="AF791" s="10"/>
      <c r="AG791" s="10"/>
      <c r="AH791" s="10"/>
      <c r="AI791" s="10"/>
      <c r="AJ791" s="10"/>
      <c r="AK791" s="10"/>
      <c r="AL791" s="10"/>
      <c r="AM791" s="10"/>
      <c r="AN791" s="10"/>
      <c r="AO791" s="10"/>
      <c r="AP791" s="10"/>
      <c r="AQ791" s="10"/>
      <c r="AR791" s="10"/>
      <c r="AS791" s="10"/>
      <c r="AT791" s="10"/>
    </row>
    <row r="792" spans="1:46" ht="12.75" x14ac:dyDescent="0.2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  <c r="AA792" s="10"/>
      <c r="AB792" s="10"/>
      <c r="AC792" s="10"/>
      <c r="AD792" s="10"/>
      <c r="AE792" s="10"/>
      <c r="AF792" s="10"/>
      <c r="AG792" s="10"/>
      <c r="AH792" s="10"/>
      <c r="AI792" s="10"/>
      <c r="AJ792" s="10"/>
      <c r="AK792" s="10"/>
      <c r="AL792" s="10"/>
      <c r="AM792" s="10"/>
      <c r="AN792" s="10"/>
      <c r="AO792" s="10"/>
      <c r="AP792" s="10"/>
      <c r="AQ792" s="10"/>
      <c r="AR792" s="10"/>
      <c r="AS792" s="10"/>
      <c r="AT792" s="10"/>
    </row>
    <row r="793" spans="1:46" ht="12.75" x14ac:dyDescent="0.2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  <c r="AA793" s="10"/>
      <c r="AB793" s="10"/>
      <c r="AC793" s="10"/>
      <c r="AD793" s="10"/>
      <c r="AE793" s="10"/>
      <c r="AF793" s="10"/>
      <c r="AG793" s="10"/>
      <c r="AH793" s="10"/>
      <c r="AI793" s="10"/>
      <c r="AJ793" s="10"/>
      <c r="AK793" s="10"/>
      <c r="AL793" s="10"/>
      <c r="AM793" s="10"/>
      <c r="AN793" s="10"/>
      <c r="AO793" s="10"/>
      <c r="AP793" s="10"/>
      <c r="AQ793" s="10"/>
      <c r="AR793" s="10"/>
      <c r="AS793" s="10"/>
      <c r="AT793" s="10"/>
    </row>
    <row r="794" spans="1:46" ht="12.75" x14ac:dyDescent="0.2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  <c r="AA794" s="10"/>
      <c r="AB794" s="10"/>
      <c r="AC794" s="10"/>
      <c r="AD794" s="10"/>
      <c r="AE794" s="10"/>
      <c r="AF794" s="10"/>
      <c r="AG794" s="10"/>
      <c r="AH794" s="10"/>
      <c r="AI794" s="10"/>
      <c r="AJ794" s="10"/>
      <c r="AK794" s="10"/>
      <c r="AL794" s="10"/>
      <c r="AM794" s="10"/>
      <c r="AN794" s="10"/>
      <c r="AO794" s="10"/>
      <c r="AP794" s="10"/>
      <c r="AQ794" s="10"/>
      <c r="AR794" s="10"/>
      <c r="AS794" s="10"/>
      <c r="AT794" s="10"/>
    </row>
    <row r="795" spans="1:46" ht="12.75" x14ac:dyDescent="0.2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  <c r="AA795" s="10"/>
      <c r="AB795" s="10"/>
      <c r="AC795" s="10"/>
      <c r="AD795" s="10"/>
      <c r="AE795" s="10"/>
      <c r="AF795" s="10"/>
      <c r="AG795" s="10"/>
      <c r="AH795" s="10"/>
      <c r="AI795" s="10"/>
      <c r="AJ795" s="10"/>
      <c r="AK795" s="10"/>
      <c r="AL795" s="10"/>
      <c r="AM795" s="10"/>
      <c r="AN795" s="10"/>
      <c r="AO795" s="10"/>
      <c r="AP795" s="10"/>
      <c r="AQ795" s="10"/>
      <c r="AR795" s="10"/>
      <c r="AS795" s="10"/>
      <c r="AT795" s="10"/>
    </row>
    <row r="796" spans="1:46" ht="12.75" x14ac:dyDescent="0.2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  <c r="AA796" s="10"/>
      <c r="AB796" s="10"/>
      <c r="AC796" s="10"/>
      <c r="AD796" s="10"/>
      <c r="AE796" s="10"/>
      <c r="AF796" s="10"/>
      <c r="AG796" s="10"/>
      <c r="AH796" s="10"/>
      <c r="AI796" s="10"/>
      <c r="AJ796" s="10"/>
      <c r="AK796" s="10"/>
      <c r="AL796" s="10"/>
      <c r="AM796" s="10"/>
      <c r="AN796" s="10"/>
      <c r="AO796" s="10"/>
      <c r="AP796" s="10"/>
      <c r="AQ796" s="10"/>
      <c r="AR796" s="10"/>
      <c r="AS796" s="10"/>
      <c r="AT796" s="10"/>
    </row>
    <row r="797" spans="1:46" ht="12.75" x14ac:dyDescent="0.2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  <c r="AA797" s="10"/>
      <c r="AB797" s="10"/>
      <c r="AC797" s="10"/>
      <c r="AD797" s="10"/>
      <c r="AE797" s="10"/>
      <c r="AF797" s="10"/>
      <c r="AG797" s="10"/>
      <c r="AH797" s="10"/>
      <c r="AI797" s="10"/>
      <c r="AJ797" s="10"/>
      <c r="AK797" s="10"/>
      <c r="AL797" s="10"/>
      <c r="AM797" s="10"/>
      <c r="AN797" s="10"/>
      <c r="AO797" s="10"/>
      <c r="AP797" s="10"/>
      <c r="AQ797" s="10"/>
      <c r="AR797" s="10"/>
      <c r="AS797" s="10"/>
      <c r="AT797" s="10"/>
    </row>
    <row r="798" spans="1:46" ht="12.75" x14ac:dyDescent="0.2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  <c r="AA798" s="10"/>
      <c r="AB798" s="10"/>
      <c r="AC798" s="10"/>
      <c r="AD798" s="10"/>
      <c r="AE798" s="10"/>
      <c r="AF798" s="10"/>
      <c r="AG798" s="10"/>
      <c r="AH798" s="10"/>
      <c r="AI798" s="10"/>
      <c r="AJ798" s="10"/>
      <c r="AK798" s="10"/>
      <c r="AL798" s="10"/>
      <c r="AM798" s="10"/>
      <c r="AN798" s="10"/>
      <c r="AO798" s="10"/>
      <c r="AP798" s="10"/>
      <c r="AQ798" s="10"/>
      <c r="AR798" s="10"/>
      <c r="AS798" s="10"/>
      <c r="AT798" s="10"/>
    </row>
    <row r="799" spans="1:46" ht="12.75" x14ac:dyDescent="0.2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  <c r="AA799" s="10"/>
      <c r="AB799" s="10"/>
      <c r="AC799" s="10"/>
      <c r="AD799" s="10"/>
      <c r="AE799" s="10"/>
      <c r="AF799" s="10"/>
      <c r="AG799" s="10"/>
      <c r="AH799" s="10"/>
      <c r="AI799" s="10"/>
      <c r="AJ799" s="10"/>
      <c r="AK799" s="10"/>
      <c r="AL799" s="10"/>
      <c r="AM799" s="10"/>
      <c r="AN799" s="10"/>
      <c r="AO799" s="10"/>
      <c r="AP799" s="10"/>
      <c r="AQ799" s="10"/>
      <c r="AR799" s="10"/>
      <c r="AS799" s="10"/>
      <c r="AT799" s="10"/>
    </row>
    <row r="800" spans="1:46" ht="12.75" x14ac:dyDescent="0.2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  <c r="AA800" s="10"/>
      <c r="AB800" s="10"/>
      <c r="AC800" s="10"/>
      <c r="AD800" s="10"/>
      <c r="AE800" s="10"/>
      <c r="AF800" s="10"/>
      <c r="AG800" s="10"/>
      <c r="AH800" s="10"/>
      <c r="AI800" s="10"/>
      <c r="AJ800" s="10"/>
      <c r="AK800" s="10"/>
      <c r="AL800" s="10"/>
      <c r="AM800" s="10"/>
      <c r="AN800" s="10"/>
      <c r="AO800" s="10"/>
      <c r="AP800" s="10"/>
      <c r="AQ800" s="10"/>
      <c r="AR800" s="10"/>
      <c r="AS800" s="10"/>
      <c r="AT800" s="10"/>
    </row>
    <row r="801" spans="1:46" ht="12.75" x14ac:dyDescent="0.2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  <c r="AA801" s="10"/>
      <c r="AB801" s="10"/>
      <c r="AC801" s="10"/>
      <c r="AD801" s="10"/>
      <c r="AE801" s="10"/>
      <c r="AF801" s="10"/>
      <c r="AG801" s="10"/>
      <c r="AH801" s="10"/>
      <c r="AI801" s="10"/>
      <c r="AJ801" s="10"/>
      <c r="AK801" s="10"/>
      <c r="AL801" s="10"/>
      <c r="AM801" s="10"/>
      <c r="AN801" s="10"/>
      <c r="AO801" s="10"/>
      <c r="AP801" s="10"/>
      <c r="AQ801" s="10"/>
      <c r="AR801" s="10"/>
      <c r="AS801" s="10"/>
      <c r="AT801" s="10"/>
    </row>
    <row r="802" spans="1:46" ht="12.75" x14ac:dyDescent="0.2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  <c r="AA802" s="10"/>
      <c r="AB802" s="10"/>
      <c r="AC802" s="10"/>
      <c r="AD802" s="10"/>
      <c r="AE802" s="10"/>
      <c r="AF802" s="10"/>
      <c r="AG802" s="10"/>
      <c r="AH802" s="10"/>
      <c r="AI802" s="10"/>
      <c r="AJ802" s="10"/>
      <c r="AK802" s="10"/>
      <c r="AL802" s="10"/>
      <c r="AM802" s="10"/>
      <c r="AN802" s="10"/>
      <c r="AO802" s="10"/>
      <c r="AP802" s="10"/>
      <c r="AQ802" s="10"/>
      <c r="AR802" s="10"/>
      <c r="AS802" s="10"/>
      <c r="AT802" s="10"/>
    </row>
    <row r="803" spans="1:46" ht="12.75" x14ac:dyDescent="0.2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  <c r="AA803" s="10"/>
      <c r="AB803" s="10"/>
      <c r="AC803" s="10"/>
      <c r="AD803" s="10"/>
      <c r="AE803" s="10"/>
      <c r="AF803" s="10"/>
      <c r="AG803" s="10"/>
      <c r="AH803" s="10"/>
      <c r="AI803" s="10"/>
      <c r="AJ803" s="10"/>
      <c r="AK803" s="10"/>
      <c r="AL803" s="10"/>
      <c r="AM803" s="10"/>
      <c r="AN803" s="10"/>
      <c r="AO803" s="10"/>
      <c r="AP803" s="10"/>
      <c r="AQ803" s="10"/>
      <c r="AR803" s="10"/>
      <c r="AS803" s="10"/>
      <c r="AT803" s="10"/>
    </row>
    <row r="804" spans="1:46" ht="12.75" x14ac:dyDescent="0.2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  <c r="AA804" s="10"/>
      <c r="AB804" s="10"/>
      <c r="AC804" s="10"/>
      <c r="AD804" s="10"/>
      <c r="AE804" s="10"/>
      <c r="AF804" s="10"/>
      <c r="AG804" s="10"/>
      <c r="AH804" s="10"/>
      <c r="AI804" s="10"/>
      <c r="AJ804" s="10"/>
      <c r="AK804" s="10"/>
      <c r="AL804" s="10"/>
      <c r="AM804" s="10"/>
      <c r="AN804" s="10"/>
      <c r="AO804" s="10"/>
      <c r="AP804" s="10"/>
      <c r="AQ804" s="10"/>
      <c r="AR804" s="10"/>
      <c r="AS804" s="10"/>
      <c r="AT804" s="10"/>
    </row>
    <row r="805" spans="1:46" ht="12.75" x14ac:dyDescent="0.2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  <c r="AA805" s="10"/>
      <c r="AB805" s="10"/>
      <c r="AC805" s="10"/>
      <c r="AD805" s="10"/>
      <c r="AE805" s="10"/>
      <c r="AF805" s="10"/>
      <c r="AG805" s="10"/>
      <c r="AH805" s="10"/>
      <c r="AI805" s="10"/>
      <c r="AJ805" s="10"/>
      <c r="AK805" s="10"/>
      <c r="AL805" s="10"/>
      <c r="AM805" s="10"/>
      <c r="AN805" s="10"/>
      <c r="AO805" s="10"/>
      <c r="AP805" s="10"/>
      <c r="AQ805" s="10"/>
      <c r="AR805" s="10"/>
      <c r="AS805" s="10"/>
      <c r="AT805" s="10"/>
    </row>
    <row r="806" spans="1:46" ht="12.75" x14ac:dyDescent="0.2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  <c r="AA806" s="10"/>
      <c r="AB806" s="10"/>
      <c r="AC806" s="10"/>
      <c r="AD806" s="10"/>
      <c r="AE806" s="10"/>
      <c r="AF806" s="10"/>
      <c r="AG806" s="10"/>
      <c r="AH806" s="10"/>
      <c r="AI806" s="10"/>
      <c r="AJ806" s="10"/>
      <c r="AK806" s="10"/>
      <c r="AL806" s="10"/>
      <c r="AM806" s="10"/>
      <c r="AN806" s="10"/>
      <c r="AO806" s="10"/>
      <c r="AP806" s="10"/>
      <c r="AQ806" s="10"/>
      <c r="AR806" s="10"/>
      <c r="AS806" s="10"/>
      <c r="AT806" s="10"/>
    </row>
    <row r="807" spans="1:46" ht="12.75" x14ac:dyDescent="0.2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  <c r="AA807" s="10"/>
      <c r="AB807" s="10"/>
      <c r="AC807" s="10"/>
      <c r="AD807" s="10"/>
      <c r="AE807" s="10"/>
      <c r="AF807" s="10"/>
      <c r="AG807" s="10"/>
      <c r="AH807" s="10"/>
      <c r="AI807" s="10"/>
      <c r="AJ807" s="10"/>
      <c r="AK807" s="10"/>
      <c r="AL807" s="10"/>
      <c r="AM807" s="10"/>
      <c r="AN807" s="10"/>
      <c r="AO807" s="10"/>
      <c r="AP807" s="10"/>
      <c r="AQ807" s="10"/>
      <c r="AR807" s="10"/>
      <c r="AS807" s="10"/>
      <c r="AT807" s="10"/>
    </row>
    <row r="808" spans="1:46" ht="12.75" x14ac:dyDescent="0.2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  <c r="AA808" s="10"/>
      <c r="AB808" s="10"/>
      <c r="AC808" s="10"/>
      <c r="AD808" s="10"/>
      <c r="AE808" s="10"/>
      <c r="AF808" s="10"/>
      <c r="AG808" s="10"/>
      <c r="AH808" s="10"/>
      <c r="AI808" s="10"/>
      <c r="AJ808" s="10"/>
      <c r="AK808" s="10"/>
      <c r="AL808" s="10"/>
      <c r="AM808" s="10"/>
      <c r="AN808" s="10"/>
      <c r="AO808" s="10"/>
      <c r="AP808" s="10"/>
      <c r="AQ808" s="10"/>
      <c r="AR808" s="10"/>
      <c r="AS808" s="10"/>
      <c r="AT808" s="10"/>
    </row>
    <row r="809" spans="1:46" ht="12.75" x14ac:dyDescent="0.2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  <c r="AA809" s="10"/>
      <c r="AB809" s="10"/>
      <c r="AC809" s="10"/>
      <c r="AD809" s="10"/>
      <c r="AE809" s="10"/>
      <c r="AF809" s="10"/>
      <c r="AG809" s="10"/>
      <c r="AH809" s="10"/>
      <c r="AI809" s="10"/>
      <c r="AJ809" s="10"/>
      <c r="AK809" s="10"/>
      <c r="AL809" s="10"/>
      <c r="AM809" s="10"/>
      <c r="AN809" s="10"/>
      <c r="AO809" s="10"/>
      <c r="AP809" s="10"/>
      <c r="AQ809" s="10"/>
      <c r="AR809" s="10"/>
      <c r="AS809" s="10"/>
      <c r="AT809" s="10"/>
    </row>
    <row r="810" spans="1:46" ht="12.75" x14ac:dyDescent="0.2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  <c r="AA810" s="10"/>
      <c r="AB810" s="10"/>
      <c r="AC810" s="10"/>
      <c r="AD810" s="10"/>
      <c r="AE810" s="10"/>
      <c r="AF810" s="10"/>
      <c r="AG810" s="10"/>
      <c r="AH810" s="10"/>
      <c r="AI810" s="10"/>
      <c r="AJ810" s="10"/>
      <c r="AK810" s="10"/>
      <c r="AL810" s="10"/>
      <c r="AM810" s="10"/>
      <c r="AN810" s="10"/>
      <c r="AO810" s="10"/>
      <c r="AP810" s="10"/>
      <c r="AQ810" s="10"/>
      <c r="AR810" s="10"/>
      <c r="AS810" s="10"/>
      <c r="AT810" s="10"/>
    </row>
    <row r="811" spans="1:46" ht="12.75" x14ac:dyDescent="0.2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  <c r="AA811" s="10"/>
      <c r="AB811" s="10"/>
      <c r="AC811" s="10"/>
      <c r="AD811" s="10"/>
      <c r="AE811" s="10"/>
      <c r="AF811" s="10"/>
      <c r="AG811" s="10"/>
      <c r="AH811" s="10"/>
      <c r="AI811" s="10"/>
      <c r="AJ811" s="10"/>
      <c r="AK811" s="10"/>
      <c r="AL811" s="10"/>
      <c r="AM811" s="10"/>
      <c r="AN811" s="10"/>
      <c r="AO811" s="10"/>
      <c r="AP811" s="10"/>
      <c r="AQ811" s="10"/>
      <c r="AR811" s="10"/>
      <c r="AS811" s="10"/>
      <c r="AT811" s="10"/>
    </row>
    <row r="812" spans="1:46" ht="12.75" x14ac:dyDescent="0.2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  <c r="AA812" s="10"/>
      <c r="AB812" s="10"/>
      <c r="AC812" s="10"/>
      <c r="AD812" s="10"/>
      <c r="AE812" s="10"/>
      <c r="AF812" s="10"/>
      <c r="AG812" s="10"/>
      <c r="AH812" s="10"/>
      <c r="AI812" s="10"/>
      <c r="AJ812" s="10"/>
      <c r="AK812" s="10"/>
      <c r="AL812" s="10"/>
      <c r="AM812" s="10"/>
      <c r="AN812" s="10"/>
      <c r="AO812" s="10"/>
      <c r="AP812" s="10"/>
      <c r="AQ812" s="10"/>
      <c r="AR812" s="10"/>
      <c r="AS812" s="10"/>
      <c r="AT812" s="10"/>
    </row>
    <row r="813" spans="1:46" ht="12.75" x14ac:dyDescent="0.2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  <c r="AA813" s="10"/>
      <c r="AB813" s="10"/>
      <c r="AC813" s="10"/>
      <c r="AD813" s="10"/>
      <c r="AE813" s="10"/>
      <c r="AF813" s="10"/>
      <c r="AG813" s="10"/>
      <c r="AH813" s="10"/>
      <c r="AI813" s="10"/>
      <c r="AJ813" s="10"/>
      <c r="AK813" s="10"/>
      <c r="AL813" s="10"/>
      <c r="AM813" s="10"/>
      <c r="AN813" s="10"/>
      <c r="AO813" s="10"/>
      <c r="AP813" s="10"/>
      <c r="AQ813" s="10"/>
      <c r="AR813" s="10"/>
      <c r="AS813" s="10"/>
      <c r="AT813" s="10"/>
    </row>
    <row r="814" spans="1:46" ht="12.75" x14ac:dyDescent="0.2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  <c r="AA814" s="10"/>
      <c r="AB814" s="10"/>
      <c r="AC814" s="10"/>
      <c r="AD814" s="10"/>
      <c r="AE814" s="10"/>
      <c r="AF814" s="10"/>
      <c r="AG814" s="10"/>
      <c r="AH814" s="10"/>
      <c r="AI814" s="10"/>
      <c r="AJ814" s="10"/>
      <c r="AK814" s="10"/>
      <c r="AL814" s="10"/>
      <c r="AM814" s="10"/>
      <c r="AN814" s="10"/>
      <c r="AO814" s="10"/>
      <c r="AP814" s="10"/>
      <c r="AQ814" s="10"/>
      <c r="AR814" s="10"/>
      <c r="AS814" s="10"/>
      <c r="AT814" s="10"/>
    </row>
    <row r="815" spans="1:46" ht="12.75" x14ac:dyDescent="0.2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  <c r="AA815" s="10"/>
      <c r="AB815" s="10"/>
      <c r="AC815" s="10"/>
      <c r="AD815" s="10"/>
      <c r="AE815" s="10"/>
      <c r="AF815" s="10"/>
      <c r="AG815" s="10"/>
      <c r="AH815" s="10"/>
      <c r="AI815" s="10"/>
      <c r="AJ815" s="10"/>
      <c r="AK815" s="10"/>
      <c r="AL815" s="10"/>
      <c r="AM815" s="10"/>
      <c r="AN815" s="10"/>
      <c r="AO815" s="10"/>
      <c r="AP815" s="10"/>
      <c r="AQ815" s="10"/>
      <c r="AR815" s="10"/>
      <c r="AS815" s="10"/>
      <c r="AT815" s="10"/>
    </row>
    <row r="816" spans="1:46" ht="12.75" x14ac:dyDescent="0.2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  <c r="AA816" s="10"/>
      <c r="AB816" s="10"/>
      <c r="AC816" s="10"/>
      <c r="AD816" s="10"/>
      <c r="AE816" s="10"/>
      <c r="AF816" s="10"/>
      <c r="AG816" s="10"/>
      <c r="AH816" s="10"/>
      <c r="AI816" s="10"/>
      <c r="AJ816" s="10"/>
      <c r="AK816" s="10"/>
      <c r="AL816" s="10"/>
      <c r="AM816" s="10"/>
      <c r="AN816" s="10"/>
      <c r="AO816" s="10"/>
      <c r="AP816" s="10"/>
      <c r="AQ816" s="10"/>
      <c r="AR816" s="10"/>
      <c r="AS816" s="10"/>
      <c r="AT816" s="10"/>
    </row>
    <row r="817" spans="1:46" ht="12.75" x14ac:dyDescent="0.2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  <c r="AA817" s="10"/>
      <c r="AB817" s="10"/>
      <c r="AC817" s="10"/>
      <c r="AD817" s="10"/>
      <c r="AE817" s="10"/>
      <c r="AF817" s="10"/>
      <c r="AG817" s="10"/>
      <c r="AH817" s="10"/>
      <c r="AI817" s="10"/>
      <c r="AJ817" s="10"/>
      <c r="AK817" s="10"/>
      <c r="AL817" s="10"/>
      <c r="AM817" s="10"/>
      <c r="AN817" s="10"/>
      <c r="AO817" s="10"/>
      <c r="AP817" s="10"/>
      <c r="AQ817" s="10"/>
      <c r="AR817" s="10"/>
      <c r="AS817" s="10"/>
      <c r="AT817" s="10"/>
    </row>
    <row r="818" spans="1:46" ht="12.75" x14ac:dyDescent="0.2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  <c r="AA818" s="10"/>
      <c r="AB818" s="10"/>
      <c r="AC818" s="10"/>
      <c r="AD818" s="10"/>
      <c r="AE818" s="10"/>
      <c r="AF818" s="10"/>
      <c r="AG818" s="10"/>
      <c r="AH818" s="10"/>
      <c r="AI818" s="10"/>
      <c r="AJ818" s="10"/>
      <c r="AK818" s="10"/>
      <c r="AL818" s="10"/>
      <c r="AM818" s="10"/>
      <c r="AN818" s="10"/>
      <c r="AO818" s="10"/>
      <c r="AP818" s="10"/>
      <c r="AQ818" s="10"/>
      <c r="AR818" s="10"/>
      <c r="AS818" s="10"/>
      <c r="AT818" s="10"/>
    </row>
    <row r="819" spans="1:46" ht="12.75" x14ac:dyDescent="0.2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  <c r="AA819" s="10"/>
      <c r="AB819" s="10"/>
      <c r="AC819" s="10"/>
      <c r="AD819" s="10"/>
      <c r="AE819" s="10"/>
      <c r="AF819" s="10"/>
      <c r="AG819" s="10"/>
      <c r="AH819" s="10"/>
      <c r="AI819" s="10"/>
      <c r="AJ819" s="10"/>
      <c r="AK819" s="10"/>
      <c r="AL819" s="10"/>
      <c r="AM819" s="10"/>
      <c r="AN819" s="10"/>
      <c r="AO819" s="10"/>
      <c r="AP819" s="10"/>
      <c r="AQ819" s="10"/>
      <c r="AR819" s="10"/>
      <c r="AS819" s="10"/>
      <c r="AT819" s="10"/>
    </row>
    <row r="820" spans="1:46" ht="12.75" x14ac:dyDescent="0.2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  <c r="AA820" s="10"/>
      <c r="AB820" s="10"/>
      <c r="AC820" s="10"/>
      <c r="AD820" s="10"/>
      <c r="AE820" s="10"/>
      <c r="AF820" s="10"/>
      <c r="AG820" s="10"/>
      <c r="AH820" s="10"/>
      <c r="AI820" s="10"/>
      <c r="AJ820" s="10"/>
      <c r="AK820" s="10"/>
      <c r="AL820" s="10"/>
      <c r="AM820" s="10"/>
      <c r="AN820" s="10"/>
      <c r="AO820" s="10"/>
      <c r="AP820" s="10"/>
      <c r="AQ820" s="10"/>
      <c r="AR820" s="10"/>
      <c r="AS820" s="10"/>
      <c r="AT820" s="10"/>
    </row>
    <row r="821" spans="1:46" ht="12.75" x14ac:dyDescent="0.2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  <c r="AA821" s="10"/>
      <c r="AB821" s="10"/>
      <c r="AC821" s="10"/>
      <c r="AD821" s="10"/>
      <c r="AE821" s="10"/>
      <c r="AF821" s="10"/>
      <c r="AG821" s="10"/>
      <c r="AH821" s="10"/>
      <c r="AI821" s="10"/>
      <c r="AJ821" s="10"/>
      <c r="AK821" s="10"/>
      <c r="AL821" s="10"/>
      <c r="AM821" s="10"/>
      <c r="AN821" s="10"/>
      <c r="AO821" s="10"/>
      <c r="AP821" s="10"/>
      <c r="AQ821" s="10"/>
      <c r="AR821" s="10"/>
      <c r="AS821" s="10"/>
      <c r="AT821" s="10"/>
    </row>
    <row r="822" spans="1:46" ht="12.75" x14ac:dyDescent="0.2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  <c r="AA822" s="10"/>
      <c r="AB822" s="10"/>
      <c r="AC822" s="10"/>
      <c r="AD822" s="10"/>
      <c r="AE822" s="10"/>
      <c r="AF822" s="10"/>
      <c r="AG822" s="10"/>
      <c r="AH822" s="10"/>
      <c r="AI822" s="10"/>
      <c r="AJ822" s="10"/>
      <c r="AK822" s="10"/>
      <c r="AL822" s="10"/>
      <c r="AM822" s="10"/>
      <c r="AN822" s="10"/>
      <c r="AO822" s="10"/>
      <c r="AP822" s="10"/>
      <c r="AQ822" s="10"/>
      <c r="AR822" s="10"/>
      <c r="AS822" s="10"/>
      <c r="AT822" s="10"/>
    </row>
    <row r="823" spans="1:46" ht="12.75" x14ac:dyDescent="0.2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  <c r="AA823" s="10"/>
      <c r="AB823" s="10"/>
      <c r="AC823" s="10"/>
      <c r="AD823" s="10"/>
      <c r="AE823" s="10"/>
      <c r="AF823" s="10"/>
      <c r="AG823" s="10"/>
      <c r="AH823" s="10"/>
      <c r="AI823" s="10"/>
      <c r="AJ823" s="10"/>
      <c r="AK823" s="10"/>
      <c r="AL823" s="10"/>
      <c r="AM823" s="10"/>
      <c r="AN823" s="10"/>
      <c r="AO823" s="10"/>
      <c r="AP823" s="10"/>
      <c r="AQ823" s="10"/>
      <c r="AR823" s="10"/>
      <c r="AS823" s="10"/>
      <c r="AT823" s="10"/>
    </row>
    <row r="824" spans="1:46" ht="12.75" x14ac:dyDescent="0.2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  <c r="AA824" s="10"/>
      <c r="AB824" s="10"/>
      <c r="AC824" s="10"/>
      <c r="AD824" s="10"/>
      <c r="AE824" s="10"/>
      <c r="AF824" s="10"/>
      <c r="AG824" s="10"/>
      <c r="AH824" s="10"/>
      <c r="AI824" s="10"/>
      <c r="AJ824" s="10"/>
      <c r="AK824" s="10"/>
      <c r="AL824" s="10"/>
      <c r="AM824" s="10"/>
      <c r="AN824" s="10"/>
      <c r="AO824" s="10"/>
      <c r="AP824" s="10"/>
      <c r="AQ824" s="10"/>
      <c r="AR824" s="10"/>
      <c r="AS824" s="10"/>
      <c r="AT824" s="10"/>
    </row>
    <row r="825" spans="1:46" ht="12.75" x14ac:dyDescent="0.2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  <c r="AA825" s="10"/>
      <c r="AB825" s="10"/>
      <c r="AC825" s="10"/>
      <c r="AD825" s="10"/>
      <c r="AE825" s="10"/>
      <c r="AF825" s="10"/>
      <c r="AG825" s="10"/>
      <c r="AH825" s="10"/>
      <c r="AI825" s="10"/>
      <c r="AJ825" s="10"/>
      <c r="AK825" s="10"/>
      <c r="AL825" s="10"/>
      <c r="AM825" s="10"/>
      <c r="AN825" s="10"/>
      <c r="AO825" s="10"/>
      <c r="AP825" s="10"/>
      <c r="AQ825" s="10"/>
      <c r="AR825" s="10"/>
      <c r="AS825" s="10"/>
      <c r="AT825" s="10"/>
    </row>
    <row r="826" spans="1:46" ht="12.75" x14ac:dyDescent="0.2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  <c r="AA826" s="10"/>
      <c r="AB826" s="10"/>
      <c r="AC826" s="10"/>
      <c r="AD826" s="10"/>
      <c r="AE826" s="10"/>
      <c r="AF826" s="10"/>
      <c r="AG826" s="10"/>
      <c r="AH826" s="10"/>
      <c r="AI826" s="10"/>
      <c r="AJ826" s="10"/>
      <c r="AK826" s="10"/>
      <c r="AL826" s="10"/>
      <c r="AM826" s="10"/>
      <c r="AN826" s="10"/>
      <c r="AO826" s="10"/>
      <c r="AP826" s="10"/>
      <c r="AQ826" s="10"/>
      <c r="AR826" s="10"/>
      <c r="AS826" s="10"/>
      <c r="AT826" s="10"/>
    </row>
    <row r="827" spans="1:46" ht="12.75" x14ac:dyDescent="0.2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  <c r="AA827" s="10"/>
      <c r="AB827" s="10"/>
      <c r="AC827" s="10"/>
      <c r="AD827" s="10"/>
      <c r="AE827" s="10"/>
      <c r="AF827" s="10"/>
      <c r="AG827" s="10"/>
      <c r="AH827" s="10"/>
      <c r="AI827" s="10"/>
      <c r="AJ827" s="10"/>
      <c r="AK827" s="10"/>
      <c r="AL827" s="10"/>
      <c r="AM827" s="10"/>
      <c r="AN827" s="10"/>
      <c r="AO827" s="10"/>
      <c r="AP827" s="10"/>
      <c r="AQ827" s="10"/>
      <c r="AR827" s="10"/>
      <c r="AS827" s="10"/>
      <c r="AT827" s="10"/>
    </row>
    <row r="828" spans="1:46" ht="12.75" x14ac:dyDescent="0.2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  <c r="AA828" s="10"/>
      <c r="AB828" s="10"/>
      <c r="AC828" s="10"/>
      <c r="AD828" s="10"/>
      <c r="AE828" s="10"/>
      <c r="AF828" s="10"/>
      <c r="AG828" s="10"/>
      <c r="AH828" s="10"/>
      <c r="AI828" s="10"/>
      <c r="AJ828" s="10"/>
      <c r="AK828" s="10"/>
      <c r="AL828" s="10"/>
      <c r="AM828" s="10"/>
      <c r="AN828" s="10"/>
      <c r="AO828" s="10"/>
      <c r="AP828" s="10"/>
      <c r="AQ828" s="10"/>
      <c r="AR828" s="10"/>
      <c r="AS828" s="10"/>
      <c r="AT828" s="10"/>
    </row>
    <row r="829" spans="1:46" ht="12.75" x14ac:dyDescent="0.2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  <c r="AA829" s="10"/>
      <c r="AB829" s="10"/>
      <c r="AC829" s="10"/>
      <c r="AD829" s="10"/>
      <c r="AE829" s="10"/>
      <c r="AF829" s="10"/>
      <c r="AG829" s="10"/>
      <c r="AH829" s="10"/>
      <c r="AI829" s="10"/>
      <c r="AJ829" s="10"/>
      <c r="AK829" s="10"/>
      <c r="AL829" s="10"/>
      <c r="AM829" s="10"/>
      <c r="AN829" s="10"/>
      <c r="AO829" s="10"/>
      <c r="AP829" s="10"/>
      <c r="AQ829" s="10"/>
      <c r="AR829" s="10"/>
      <c r="AS829" s="10"/>
      <c r="AT829" s="10"/>
    </row>
    <row r="830" spans="1:46" ht="12.75" x14ac:dyDescent="0.2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  <c r="AA830" s="10"/>
      <c r="AB830" s="10"/>
      <c r="AC830" s="10"/>
      <c r="AD830" s="10"/>
      <c r="AE830" s="10"/>
      <c r="AF830" s="10"/>
      <c r="AG830" s="10"/>
      <c r="AH830" s="10"/>
      <c r="AI830" s="10"/>
      <c r="AJ830" s="10"/>
      <c r="AK830" s="10"/>
      <c r="AL830" s="10"/>
      <c r="AM830" s="10"/>
      <c r="AN830" s="10"/>
      <c r="AO830" s="10"/>
      <c r="AP830" s="10"/>
      <c r="AQ830" s="10"/>
      <c r="AR830" s="10"/>
      <c r="AS830" s="10"/>
      <c r="AT830" s="10"/>
    </row>
    <row r="831" spans="1:46" ht="12.75" x14ac:dyDescent="0.2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  <c r="AA831" s="10"/>
      <c r="AB831" s="10"/>
      <c r="AC831" s="10"/>
      <c r="AD831" s="10"/>
      <c r="AE831" s="10"/>
      <c r="AF831" s="10"/>
      <c r="AG831" s="10"/>
      <c r="AH831" s="10"/>
      <c r="AI831" s="10"/>
      <c r="AJ831" s="10"/>
      <c r="AK831" s="10"/>
      <c r="AL831" s="10"/>
      <c r="AM831" s="10"/>
      <c r="AN831" s="10"/>
      <c r="AO831" s="10"/>
      <c r="AP831" s="10"/>
      <c r="AQ831" s="10"/>
      <c r="AR831" s="10"/>
      <c r="AS831" s="10"/>
      <c r="AT831" s="10"/>
    </row>
    <row r="832" spans="1:46" ht="12.75" x14ac:dyDescent="0.2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  <c r="AA832" s="10"/>
      <c r="AB832" s="10"/>
      <c r="AC832" s="10"/>
      <c r="AD832" s="10"/>
      <c r="AE832" s="10"/>
      <c r="AF832" s="10"/>
      <c r="AG832" s="10"/>
      <c r="AH832" s="10"/>
      <c r="AI832" s="10"/>
      <c r="AJ832" s="10"/>
      <c r="AK832" s="10"/>
      <c r="AL832" s="10"/>
      <c r="AM832" s="10"/>
      <c r="AN832" s="10"/>
      <c r="AO832" s="10"/>
      <c r="AP832" s="10"/>
      <c r="AQ832" s="10"/>
      <c r="AR832" s="10"/>
      <c r="AS832" s="10"/>
      <c r="AT832" s="10"/>
    </row>
    <row r="833" spans="1:46" ht="12.75" x14ac:dyDescent="0.2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  <c r="AA833" s="10"/>
      <c r="AB833" s="10"/>
      <c r="AC833" s="10"/>
      <c r="AD833" s="10"/>
      <c r="AE833" s="10"/>
      <c r="AF833" s="10"/>
      <c r="AG833" s="10"/>
      <c r="AH833" s="10"/>
      <c r="AI833" s="10"/>
      <c r="AJ833" s="10"/>
      <c r="AK833" s="10"/>
      <c r="AL833" s="10"/>
      <c r="AM833" s="10"/>
      <c r="AN833" s="10"/>
      <c r="AO833" s="10"/>
      <c r="AP833" s="10"/>
      <c r="AQ833" s="10"/>
      <c r="AR833" s="10"/>
      <c r="AS833" s="10"/>
      <c r="AT833" s="10"/>
    </row>
    <row r="834" spans="1:46" ht="12.75" x14ac:dyDescent="0.2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  <c r="AA834" s="10"/>
      <c r="AB834" s="10"/>
      <c r="AC834" s="10"/>
      <c r="AD834" s="10"/>
      <c r="AE834" s="10"/>
      <c r="AF834" s="10"/>
      <c r="AG834" s="10"/>
      <c r="AH834" s="10"/>
      <c r="AI834" s="10"/>
      <c r="AJ834" s="10"/>
      <c r="AK834" s="10"/>
      <c r="AL834" s="10"/>
      <c r="AM834" s="10"/>
      <c r="AN834" s="10"/>
      <c r="AO834" s="10"/>
      <c r="AP834" s="10"/>
      <c r="AQ834" s="10"/>
      <c r="AR834" s="10"/>
      <c r="AS834" s="10"/>
      <c r="AT834" s="10"/>
    </row>
    <row r="835" spans="1:46" ht="12.75" x14ac:dyDescent="0.2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  <c r="AA835" s="10"/>
      <c r="AB835" s="10"/>
      <c r="AC835" s="10"/>
      <c r="AD835" s="10"/>
      <c r="AE835" s="10"/>
      <c r="AF835" s="10"/>
      <c r="AG835" s="10"/>
      <c r="AH835" s="10"/>
      <c r="AI835" s="10"/>
      <c r="AJ835" s="10"/>
      <c r="AK835" s="10"/>
      <c r="AL835" s="10"/>
      <c r="AM835" s="10"/>
      <c r="AN835" s="10"/>
      <c r="AO835" s="10"/>
      <c r="AP835" s="10"/>
      <c r="AQ835" s="10"/>
      <c r="AR835" s="10"/>
      <c r="AS835" s="10"/>
      <c r="AT835" s="10"/>
    </row>
    <row r="836" spans="1:46" ht="12.75" x14ac:dyDescent="0.2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  <c r="AA836" s="10"/>
      <c r="AB836" s="10"/>
      <c r="AC836" s="10"/>
      <c r="AD836" s="10"/>
      <c r="AE836" s="10"/>
      <c r="AF836" s="10"/>
      <c r="AG836" s="10"/>
      <c r="AH836" s="10"/>
      <c r="AI836" s="10"/>
      <c r="AJ836" s="10"/>
      <c r="AK836" s="10"/>
      <c r="AL836" s="10"/>
      <c r="AM836" s="10"/>
      <c r="AN836" s="10"/>
      <c r="AO836" s="10"/>
      <c r="AP836" s="10"/>
      <c r="AQ836" s="10"/>
      <c r="AR836" s="10"/>
      <c r="AS836" s="10"/>
      <c r="AT836" s="10"/>
    </row>
    <row r="837" spans="1:46" ht="12.75" x14ac:dyDescent="0.2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  <c r="AA837" s="10"/>
      <c r="AB837" s="10"/>
      <c r="AC837" s="10"/>
      <c r="AD837" s="10"/>
      <c r="AE837" s="10"/>
      <c r="AF837" s="10"/>
      <c r="AG837" s="10"/>
      <c r="AH837" s="10"/>
      <c r="AI837" s="10"/>
      <c r="AJ837" s="10"/>
      <c r="AK837" s="10"/>
      <c r="AL837" s="10"/>
      <c r="AM837" s="10"/>
      <c r="AN837" s="10"/>
      <c r="AO837" s="10"/>
      <c r="AP837" s="10"/>
      <c r="AQ837" s="10"/>
      <c r="AR837" s="10"/>
      <c r="AS837" s="10"/>
      <c r="AT837" s="10"/>
    </row>
    <row r="838" spans="1:46" ht="12.75" x14ac:dyDescent="0.2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  <c r="AA838" s="10"/>
      <c r="AB838" s="10"/>
      <c r="AC838" s="10"/>
      <c r="AD838" s="10"/>
      <c r="AE838" s="10"/>
      <c r="AF838" s="10"/>
      <c r="AG838" s="10"/>
      <c r="AH838" s="10"/>
      <c r="AI838" s="10"/>
      <c r="AJ838" s="10"/>
      <c r="AK838" s="10"/>
      <c r="AL838" s="10"/>
      <c r="AM838" s="10"/>
      <c r="AN838" s="10"/>
      <c r="AO838" s="10"/>
      <c r="AP838" s="10"/>
      <c r="AQ838" s="10"/>
      <c r="AR838" s="10"/>
      <c r="AS838" s="10"/>
      <c r="AT838" s="10"/>
    </row>
    <row r="839" spans="1:46" ht="12.75" x14ac:dyDescent="0.2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  <c r="AA839" s="10"/>
      <c r="AB839" s="10"/>
      <c r="AC839" s="10"/>
      <c r="AD839" s="10"/>
      <c r="AE839" s="10"/>
      <c r="AF839" s="10"/>
      <c r="AG839" s="10"/>
      <c r="AH839" s="10"/>
      <c r="AI839" s="10"/>
      <c r="AJ839" s="10"/>
      <c r="AK839" s="10"/>
      <c r="AL839" s="10"/>
      <c r="AM839" s="10"/>
      <c r="AN839" s="10"/>
      <c r="AO839" s="10"/>
      <c r="AP839" s="10"/>
      <c r="AQ839" s="10"/>
      <c r="AR839" s="10"/>
      <c r="AS839" s="10"/>
      <c r="AT839" s="10"/>
    </row>
    <row r="840" spans="1:46" ht="12.75" x14ac:dyDescent="0.2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  <c r="AA840" s="10"/>
      <c r="AB840" s="10"/>
      <c r="AC840" s="10"/>
      <c r="AD840" s="10"/>
      <c r="AE840" s="10"/>
      <c r="AF840" s="10"/>
      <c r="AG840" s="10"/>
      <c r="AH840" s="10"/>
      <c r="AI840" s="10"/>
      <c r="AJ840" s="10"/>
      <c r="AK840" s="10"/>
      <c r="AL840" s="10"/>
      <c r="AM840" s="10"/>
      <c r="AN840" s="10"/>
      <c r="AO840" s="10"/>
      <c r="AP840" s="10"/>
      <c r="AQ840" s="10"/>
      <c r="AR840" s="10"/>
      <c r="AS840" s="10"/>
      <c r="AT840" s="10"/>
    </row>
    <row r="841" spans="1:46" ht="12.75" x14ac:dyDescent="0.2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  <c r="AA841" s="10"/>
      <c r="AB841" s="10"/>
      <c r="AC841" s="10"/>
      <c r="AD841" s="10"/>
      <c r="AE841" s="10"/>
      <c r="AF841" s="10"/>
      <c r="AG841" s="10"/>
      <c r="AH841" s="10"/>
      <c r="AI841" s="10"/>
      <c r="AJ841" s="10"/>
      <c r="AK841" s="10"/>
      <c r="AL841" s="10"/>
      <c r="AM841" s="10"/>
      <c r="AN841" s="10"/>
      <c r="AO841" s="10"/>
      <c r="AP841" s="10"/>
      <c r="AQ841" s="10"/>
      <c r="AR841" s="10"/>
      <c r="AS841" s="10"/>
      <c r="AT841" s="10"/>
    </row>
    <row r="842" spans="1:46" ht="12.75" x14ac:dyDescent="0.2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  <c r="AA842" s="10"/>
      <c r="AB842" s="10"/>
      <c r="AC842" s="10"/>
      <c r="AD842" s="10"/>
      <c r="AE842" s="10"/>
      <c r="AF842" s="10"/>
      <c r="AG842" s="10"/>
      <c r="AH842" s="10"/>
      <c r="AI842" s="10"/>
      <c r="AJ842" s="10"/>
      <c r="AK842" s="10"/>
      <c r="AL842" s="10"/>
      <c r="AM842" s="10"/>
      <c r="AN842" s="10"/>
      <c r="AO842" s="10"/>
      <c r="AP842" s="10"/>
      <c r="AQ842" s="10"/>
      <c r="AR842" s="10"/>
      <c r="AS842" s="10"/>
      <c r="AT842" s="10"/>
    </row>
    <row r="843" spans="1:46" ht="12.75" x14ac:dyDescent="0.2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  <c r="AA843" s="10"/>
      <c r="AB843" s="10"/>
      <c r="AC843" s="10"/>
      <c r="AD843" s="10"/>
      <c r="AE843" s="10"/>
      <c r="AF843" s="10"/>
      <c r="AG843" s="10"/>
      <c r="AH843" s="10"/>
      <c r="AI843" s="10"/>
      <c r="AJ843" s="10"/>
      <c r="AK843" s="10"/>
      <c r="AL843" s="10"/>
      <c r="AM843" s="10"/>
      <c r="AN843" s="10"/>
      <c r="AO843" s="10"/>
      <c r="AP843" s="10"/>
      <c r="AQ843" s="10"/>
      <c r="AR843" s="10"/>
      <c r="AS843" s="10"/>
      <c r="AT843" s="10"/>
    </row>
    <row r="844" spans="1:46" ht="12.75" x14ac:dyDescent="0.2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  <c r="AA844" s="10"/>
      <c r="AB844" s="10"/>
      <c r="AC844" s="10"/>
      <c r="AD844" s="10"/>
      <c r="AE844" s="10"/>
      <c r="AF844" s="10"/>
      <c r="AG844" s="10"/>
      <c r="AH844" s="10"/>
      <c r="AI844" s="10"/>
      <c r="AJ844" s="10"/>
      <c r="AK844" s="10"/>
      <c r="AL844" s="10"/>
      <c r="AM844" s="10"/>
      <c r="AN844" s="10"/>
      <c r="AO844" s="10"/>
      <c r="AP844" s="10"/>
      <c r="AQ844" s="10"/>
      <c r="AR844" s="10"/>
      <c r="AS844" s="10"/>
      <c r="AT844" s="10"/>
    </row>
    <row r="845" spans="1:46" ht="12.75" x14ac:dyDescent="0.2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  <c r="AA845" s="10"/>
      <c r="AB845" s="10"/>
      <c r="AC845" s="10"/>
      <c r="AD845" s="10"/>
      <c r="AE845" s="10"/>
      <c r="AF845" s="10"/>
      <c r="AG845" s="10"/>
      <c r="AH845" s="10"/>
      <c r="AI845" s="10"/>
      <c r="AJ845" s="10"/>
      <c r="AK845" s="10"/>
      <c r="AL845" s="10"/>
      <c r="AM845" s="10"/>
      <c r="AN845" s="10"/>
      <c r="AO845" s="10"/>
      <c r="AP845" s="10"/>
      <c r="AQ845" s="10"/>
      <c r="AR845" s="10"/>
      <c r="AS845" s="10"/>
      <c r="AT845" s="10"/>
    </row>
    <row r="846" spans="1:46" ht="12.75" x14ac:dyDescent="0.2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  <c r="AA846" s="10"/>
      <c r="AB846" s="10"/>
      <c r="AC846" s="10"/>
      <c r="AD846" s="10"/>
      <c r="AE846" s="10"/>
      <c r="AF846" s="10"/>
      <c r="AG846" s="10"/>
      <c r="AH846" s="10"/>
      <c r="AI846" s="10"/>
      <c r="AJ846" s="10"/>
      <c r="AK846" s="10"/>
      <c r="AL846" s="10"/>
      <c r="AM846" s="10"/>
      <c r="AN846" s="10"/>
      <c r="AO846" s="10"/>
      <c r="AP846" s="10"/>
      <c r="AQ846" s="10"/>
      <c r="AR846" s="10"/>
      <c r="AS846" s="10"/>
      <c r="AT846" s="10"/>
    </row>
    <row r="847" spans="1:46" ht="12.75" x14ac:dyDescent="0.2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  <c r="AA847" s="10"/>
      <c r="AB847" s="10"/>
      <c r="AC847" s="10"/>
      <c r="AD847" s="10"/>
      <c r="AE847" s="10"/>
      <c r="AF847" s="10"/>
      <c r="AG847" s="10"/>
      <c r="AH847" s="10"/>
      <c r="AI847" s="10"/>
      <c r="AJ847" s="10"/>
      <c r="AK847" s="10"/>
      <c r="AL847" s="10"/>
      <c r="AM847" s="10"/>
      <c r="AN847" s="10"/>
      <c r="AO847" s="10"/>
      <c r="AP847" s="10"/>
      <c r="AQ847" s="10"/>
      <c r="AR847" s="10"/>
      <c r="AS847" s="10"/>
      <c r="AT847" s="10"/>
    </row>
    <row r="848" spans="1:46" ht="12.75" x14ac:dyDescent="0.2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  <c r="AA848" s="10"/>
      <c r="AB848" s="10"/>
      <c r="AC848" s="10"/>
      <c r="AD848" s="10"/>
      <c r="AE848" s="10"/>
      <c r="AF848" s="10"/>
      <c r="AG848" s="10"/>
      <c r="AH848" s="10"/>
      <c r="AI848" s="10"/>
      <c r="AJ848" s="10"/>
      <c r="AK848" s="10"/>
      <c r="AL848" s="10"/>
      <c r="AM848" s="10"/>
      <c r="AN848" s="10"/>
      <c r="AO848" s="10"/>
      <c r="AP848" s="10"/>
      <c r="AQ848" s="10"/>
      <c r="AR848" s="10"/>
      <c r="AS848" s="10"/>
      <c r="AT848" s="10"/>
    </row>
    <row r="849" spans="1:46" ht="12.75" x14ac:dyDescent="0.2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  <c r="AA849" s="10"/>
      <c r="AB849" s="10"/>
      <c r="AC849" s="10"/>
      <c r="AD849" s="10"/>
      <c r="AE849" s="10"/>
      <c r="AF849" s="10"/>
      <c r="AG849" s="10"/>
      <c r="AH849" s="10"/>
      <c r="AI849" s="10"/>
      <c r="AJ849" s="10"/>
      <c r="AK849" s="10"/>
      <c r="AL849" s="10"/>
      <c r="AM849" s="10"/>
      <c r="AN849" s="10"/>
      <c r="AO849" s="10"/>
      <c r="AP849" s="10"/>
      <c r="AQ849" s="10"/>
      <c r="AR849" s="10"/>
      <c r="AS849" s="10"/>
      <c r="AT849" s="10"/>
    </row>
    <row r="850" spans="1:46" ht="12.75" x14ac:dyDescent="0.2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  <c r="AA850" s="10"/>
      <c r="AB850" s="10"/>
      <c r="AC850" s="10"/>
      <c r="AD850" s="10"/>
      <c r="AE850" s="10"/>
      <c r="AF850" s="10"/>
      <c r="AG850" s="10"/>
      <c r="AH850" s="10"/>
      <c r="AI850" s="10"/>
      <c r="AJ850" s="10"/>
      <c r="AK850" s="10"/>
      <c r="AL850" s="10"/>
      <c r="AM850" s="10"/>
      <c r="AN850" s="10"/>
      <c r="AO850" s="10"/>
      <c r="AP850" s="10"/>
      <c r="AQ850" s="10"/>
      <c r="AR850" s="10"/>
      <c r="AS850" s="10"/>
      <c r="AT850" s="10"/>
    </row>
    <row r="851" spans="1:46" ht="12.75" x14ac:dyDescent="0.2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  <c r="AA851" s="10"/>
      <c r="AB851" s="10"/>
      <c r="AC851" s="10"/>
      <c r="AD851" s="10"/>
      <c r="AE851" s="10"/>
      <c r="AF851" s="10"/>
      <c r="AG851" s="10"/>
      <c r="AH851" s="10"/>
      <c r="AI851" s="10"/>
      <c r="AJ851" s="10"/>
      <c r="AK851" s="10"/>
      <c r="AL851" s="10"/>
      <c r="AM851" s="10"/>
      <c r="AN851" s="10"/>
      <c r="AO851" s="10"/>
      <c r="AP851" s="10"/>
      <c r="AQ851" s="10"/>
      <c r="AR851" s="10"/>
      <c r="AS851" s="10"/>
      <c r="AT851" s="10"/>
    </row>
    <row r="852" spans="1:46" ht="12.75" x14ac:dyDescent="0.2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  <c r="AA852" s="10"/>
      <c r="AB852" s="10"/>
      <c r="AC852" s="10"/>
      <c r="AD852" s="10"/>
      <c r="AE852" s="10"/>
      <c r="AF852" s="10"/>
      <c r="AG852" s="10"/>
      <c r="AH852" s="10"/>
      <c r="AI852" s="10"/>
      <c r="AJ852" s="10"/>
      <c r="AK852" s="10"/>
      <c r="AL852" s="10"/>
      <c r="AM852" s="10"/>
      <c r="AN852" s="10"/>
      <c r="AO852" s="10"/>
      <c r="AP852" s="10"/>
      <c r="AQ852" s="10"/>
      <c r="AR852" s="10"/>
      <c r="AS852" s="10"/>
      <c r="AT852" s="10"/>
    </row>
    <row r="853" spans="1:46" ht="12.75" x14ac:dyDescent="0.2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  <c r="AA853" s="10"/>
      <c r="AB853" s="10"/>
      <c r="AC853" s="10"/>
      <c r="AD853" s="10"/>
      <c r="AE853" s="10"/>
      <c r="AF853" s="10"/>
      <c r="AG853" s="10"/>
      <c r="AH853" s="10"/>
      <c r="AI853" s="10"/>
      <c r="AJ853" s="10"/>
      <c r="AK853" s="10"/>
      <c r="AL853" s="10"/>
      <c r="AM853" s="10"/>
      <c r="AN853" s="10"/>
      <c r="AO853" s="10"/>
      <c r="AP853" s="10"/>
      <c r="AQ853" s="10"/>
      <c r="AR853" s="10"/>
      <c r="AS853" s="10"/>
      <c r="AT853" s="10"/>
    </row>
    <row r="854" spans="1:46" ht="12.75" x14ac:dyDescent="0.2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  <c r="AA854" s="10"/>
      <c r="AB854" s="10"/>
      <c r="AC854" s="10"/>
      <c r="AD854" s="10"/>
      <c r="AE854" s="10"/>
      <c r="AF854" s="10"/>
      <c r="AG854" s="10"/>
      <c r="AH854" s="10"/>
      <c r="AI854" s="10"/>
      <c r="AJ854" s="10"/>
      <c r="AK854" s="10"/>
      <c r="AL854" s="10"/>
      <c r="AM854" s="10"/>
      <c r="AN854" s="10"/>
      <c r="AO854" s="10"/>
      <c r="AP854" s="10"/>
      <c r="AQ854" s="10"/>
      <c r="AR854" s="10"/>
      <c r="AS854" s="10"/>
      <c r="AT854" s="10"/>
    </row>
    <row r="855" spans="1:46" ht="12.75" x14ac:dyDescent="0.2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  <c r="AA855" s="10"/>
      <c r="AB855" s="10"/>
      <c r="AC855" s="10"/>
      <c r="AD855" s="10"/>
      <c r="AE855" s="10"/>
      <c r="AF855" s="10"/>
      <c r="AG855" s="10"/>
      <c r="AH855" s="10"/>
      <c r="AI855" s="10"/>
      <c r="AJ855" s="10"/>
      <c r="AK855" s="10"/>
      <c r="AL855" s="10"/>
      <c r="AM855" s="10"/>
      <c r="AN855" s="10"/>
      <c r="AO855" s="10"/>
      <c r="AP855" s="10"/>
      <c r="AQ855" s="10"/>
      <c r="AR855" s="10"/>
      <c r="AS855" s="10"/>
      <c r="AT855" s="10"/>
    </row>
    <row r="856" spans="1:46" ht="12.75" x14ac:dyDescent="0.2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  <c r="AA856" s="10"/>
      <c r="AB856" s="10"/>
      <c r="AC856" s="10"/>
      <c r="AD856" s="10"/>
      <c r="AE856" s="10"/>
      <c r="AF856" s="10"/>
      <c r="AG856" s="10"/>
      <c r="AH856" s="10"/>
      <c r="AI856" s="10"/>
      <c r="AJ856" s="10"/>
      <c r="AK856" s="10"/>
      <c r="AL856" s="10"/>
      <c r="AM856" s="10"/>
      <c r="AN856" s="10"/>
      <c r="AO856" s="10"/>
      <c r="AP856" s="10"/>
      <c r="AQ856" s="10"/>
      <c r="AR856" s="10"/>
      <c r="AS856" s="10"/>
      <c r="AT856" s="10"/>
    </row>
    <row r="857" spans="1:46" ht="12.75" x14ac:dyDescent="0.2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  <c r="AA857" s="10"/>
      <c r="AB857" s="10"/>
      <c r="AC857" s="10"/>
      <c r="AD857" s="10"/>
      <c r="AE857" s="10"/>
      <c r="AF857" s="10"/>
      <c r="AG857" s="10"/>
      <c r="AH857" s="10"/>
      <c r="AI857" s="10"/>
      <c r="AJ857" s="10"/>
      <c r="AK857" s="10"/>
      <c r="AL857" s="10"/>
      <c r="AM857" s="10"/>
      <c r="AN857" s="10"/>
      <c r="AO857" s="10"/>
      <c r="AP857" s="10"/>
      <c r="AQ857" s="10"/>
      <c r="AR857" s="10"/>
      <c r="AS857" s="10"/>
      <c r="AT857" s="10"/>
    </row>
    <row r="858" spans="1:46" ht="12.75" x14ac:dyDescent="0.2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  <c r="AA858" s="10"/>
      <c r="AB858" s="10"/>
      <c r="AC858" s="10"/>
      <c r="AD858" s="10"/>
      <c r="AE858" s="10"/>
      <c r="AF858" s="10"/>
      <c r="AG858" s="10"/>
      <c r="AH858" s="10"/>
      <c r="AI858" s="10"/>
      <c r="AJ858" s="10"/>
      <c r="AK858" s="10"/>
      <c r="AL858" s="10"/>
      <c r="AM858" s="10"/>
      <c r="AN858" s="10"/>
      <c r="AO858" s="10"/>
      <c r="AP858" s="10"/>
      <c r="AQ858" s="10"/>
      <c r="AR858" s="10"/>
      <c r="AS858" s="10"/>
      <c r="AT858" s="10"/>
    </row>
    <row r="859" spans="1:46" ht="12.75" x14ac:dyDescent="0.2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  <c r="AA859" s="10"/>
      <c r="AB859" s="10"/>
      <c r="AC859" s="10"/>
      <c r="AD859" s="10"/>
      <c r="AE859" s="10"/>
      <c r="AF859" s="10"/>
      <c r="AG859" s="10"/>
      <c r="AH859" s="10"/>
      <c r="AI859" s="10"/>
      <c r="AJ859" s="10"/>
      <c r="AK859" s="10"/>
      <c r="AL859" s="10"/>
      <c r="AM859" s="10"/>
      <c r="AN859" s="10"/>
      <c r="AO859" s="10"/>
      <c r="AP859" s="10"/>
      <c r="AQ859" s="10"/>
      <c r="AR859" s="10"/>
      <c r="AS859" s="10"/>
      <c r="AT859" s="10"/>
    </row>
    <row r="860" spans="1:46" ht="12.75" x14ac:dyDescent="0.2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  <c r="AA860" s="10"/>
      <c r="AB860" s="10"/>
      <c r="AC860" s="10"/>
      <c r="AD860" s="10"/>
      <c r="AE860" s="10"/>
      <c r="AF860" s="10"/>
      <c r="AG860" s="10"/>
      <c r="AH860" s="10"/>
      <c r="AI860" s="10"/>
      <c r="AJ860" s="10"/>
      <c r="AK860" s="10"/>
      <c r="AL860" s="10"/>
      <c r="AM860" s="10"/>
      <c r="AN860" s="10"/>
      <c r="AO860" s="10"/>
      <c r="AP860" s="10"/>
      <c r="AQ860" s="10"/>
      <c r="AR860" s="10"/>
      <c r="AS860" s="10"/>
      <c r="AT860" s="10"/>
    </row>
    <row r="861" spans="1:46" ht="12.75" x14ac:dyDescent="0.2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  <c r="AA861" s="10"/>
      <c r="AB861" s="10"/>
      <c r="AC861" s="10"/>
      <c r="AD861" s="10"/>
      <c r="AE861" s="10"/>
      <c r="AF861" s="10"/>
      <c r="AG861" s="10"/>
      <c r="AH861" s="10"/>
      <c r="AI861" s="10"/>
      <c r="AJ861" s="10"/>
      <c r="AK861" s="10"/>
      <c r="AL861" s="10"/>
      <c r="AM861" s="10"/>
      <c r="AN861" s="10"/>
      <c r="AO861" s="10"/>
      <c r="AP861" s="10"/>
      <c r="AQ861" s="10"/>
      <c r="AR861" s="10"/>
      <c r="AS861" s="10"/>
      <c r="AT861" s="10"/>
    </row>
    <row r="862" spans="1:46" ht="12.75" x14ac:dyDescent="0.2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  <c r="AA862" s="10"/>
      <c r="AB862" s="10"/>
      <c r="AC862" s="10"/>
      <c r="AD862" s="10"/>
      <c r="AE862" s="10"/>
      <c r="AF862" s="10"/>
      <c r="AG862" s="10"/>
      <c r="AH862" s="10"/>
      <c r="AI862" s="10"/>
      <c r="AJ862" s="10"/>
      <c r="AK862" s="10"/>
      <c r="AL862" s="10"/>
      <c r="AM862" s="10"/>
      <c r="AN862" s="10"/>
      <c r="AO862" s="10"/>
      <c r="AP862" s="10"/>
      <c r="AQ862" s="10"/>
      <c r="AR862" s="10"/>
      <c r="AS862" s="10"/>
      <c r="AT862" s="10"/>
    </row>
    <row r="863" spans="1:46" ht="12.75" x14ac:dyDescent="0.2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  <c r="AA863" s="10"/>
      <c r="AB863" s="10"/>
      <c r="AC863" s="10"/>
      <c r="AD863" s="10"/>
      <c r="AE863" s="10"/>
      <c r="AF863" s="10"/>
      <c r="AG863" s="10"/>
      <c r="AH863" s="10"/>
      <c r="AI863" s="10"/>
      <c r="AJ863" s="10"/>
      <c r="AK863" s="10"/>
      <c r="AL863" s="10"/>
      <c r="AM863" s="10"/>
      <c r="AN863" s="10"/>
      <c r="AO863" s="10"/>
      <c r="AP863" s="10"/>
      <c r="AQ863" s="10"/>
      <c r="AR863" s="10"/>
      <c r="AS863" s="10"/>
      <c r="AT863" s="10"/>
    </row>
    <row r="864" spans="1:46" ht="12.75" x14ac:dyDescent="0.2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  <c r="AA864" s="10"/>
      <c r="AB864" s="10"/>
      <c r="AC864" s="10"/>
      <c r="AD864" s="10"/>
      <c r="AE864" s="10"/>
      <c r="AF864" s="10"/>
      <c r="AG864" s="10"/>
      <c r="AH864" s="10"/>
      <c r="AI864" s="10"/>
      <c r="AJ864" s="10"/>
      <c r="AK864" s="10"/>
      <c r="AL864" s="10"/>
      <c r="AM864" s="10"/>
      <c r="AN864" s="10"/>
      <c r="AO864" s="10"/>
      <c r="AP864" s="10"/>
      <c r="AQ864" s="10"/>
      <c r="AR864" s="10"/>
      <c r="AS864" s="10"/>
      <c r="AT864" s="10"/>
    </row>
    <row r="865" spans="1:46" ht="12.75" x14ac:dyDescent="0.2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  <c r="AA865" s="10"/>
      <c r="AB865" s="10"/>
      <c r="AC865" s="10"/>
      <c r="AD865" s="10"/>
      <c r="AE865" s="10"/>
      <c r="AF865" s="10"/>
      <c r="AG865" s="10"/>
      <c r="AH865" s="10"/>
      <c r="AI865" s="10"/>
      <c r="AJ865" s="10"/>
      <c r="AK865" s="10"/>
      <c r="AL865" s="10"/>
      <c r="AM865" s="10"/>
      <c r="AN865" s="10"/>
      <c r="AO865" s="10"/>
      <c r="AP865" s="10"/>
      <c r="AQ865" s="10"/>
      <c r="AR865" s="10"/>
      <c r="AS865" s="10"/>
      <c r="AT865" s="10"/>
    </row>
    <row r="866" spans="1:46" ht="12.75" x14ac:dyDescent="0.2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  <c r="AA866" s="10"/>
      <c r="AB866" s="10"/>
      <c r="AC866" s="10"/>
      <c r="AD866" s="10"/>
      <c r="AE866" s="10"/>
      <c r="AF866" s="10"/>
      <c r="AG866" s="10"/>
      <c r="AH866" s="10"/>
      <c r="AI866" s="10"/>
      <c r="AJ866" s="10"/>
      <c r="AK866" s="10"/>
      <c r="AL866" s="10"/>
      <c r="AM866" s="10"/>
      <c r="AN866" s="10"/>
      <c r="AO866" s="10"/>
      <c r="AP866" s="10"/>
      <c r="AQ866" s="10"/>
      <c r="AR866" s="10"/>
      <c r="AS866" s="10"/>
      <c r="AT866" s="10"/>
    </row>
    <row r="867" spans="1:46" ht="12.75" x14ac:dyDescent="0.2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  <c r="AA867" s="10"/>
      <c r="AB867" s="10"/>
      <c r="AC867" s="10"/>
      <c r="AD867" s="10"/>
      <c r="AE867" s="10"/>
      <c r="AF867" s="10"/>
      <c r="AG867" s="10"/>
      <c r="AH867" s="10"/>
      <c r="AI867" s="10"/>
      <c r="AJ867" s="10"/>
      <c r="AK867" s="10"/>
      <c r="AL867" s="10"/>
      <c r="AM867" s="10"/>
      <c r="AN867" s="10"/>
      <c r="AO867" s="10"/>
      <c r="AP867" s="10"/>
      <c r="AQ867" s="10"/>
      <c r="AR867" s="10"/>
      <c r="AS867" s="10"/>
      <c r="AT867" s="10"/>
    </row>
    <row r="868" spans="1:46" ht="12.75" x14ac:dyDescent="0.2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  <c r="AA868" s="10"/>
      <c r="AB868" s="10"/>
      <c r="AC868" s="10"/>
      <c r="AD868" s="10"/>
      <c r="AE868" s="10"/>
      <c r="AF868" s="10"/>
      <c r="AG868" s="10"/>
      <c r="AH868" s="10"/>
      <c r="AI868" s="10"/>
      <c r="AJ868" s="10"/>
      <c r="AK868" s="10"/>
      <c r="AL868" s="10"/>
      <c r="AM868" s="10"/>
      <c r="AN868" s="10"/>
      <c r="AO868" s="10"/>
      <c r="AP868" s="10"/>
      <c r="AQ868" s="10"/>
      <c r="AR868" s="10"/>
      <c r="AS868" s="10"/>
      <c r="AT868" s="10"/>
    </row>
    <row r="869" spans="1:46" ht="12.75" x14ac:dyDescent="0.2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  <c r="AA869" s="10"/>
      <c r="AB869" s="10"/>
      <c r="AC869" s="10"/>
      <c r="AD869" s="10"/>
      <c r="AE869" s="10"/>
      <c r="AF869" s="10"/>
      <c r="AG869" s="10"/>
      <c r="AH869" s="10"/>
      <c r="AI869" s="10"/>
      <c r="AJ869" s="10"/>
      <c r="AK869" s="10"/>
      <c r="AL869" s="10"/>
      <c r="AM869" s="10"/>
      <c r="AN869" s="10"/>
      <c r="AO869" s="10"/>
      <c r="AP869" s="10"/>
      <c r="AQ869" s="10"/>
      <c r="AR869" s="10"/>
      <c r="AS869" s="10"/>
      <c r="AT869" s="10"/>
    </row>
    <row r="870" spans="1:46" ht="12.75" x14ac:dyDescent="0.2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  <c r="AA870" s="10"/>
      <c r="AB870" s="10"/>
      <c r="AC870" s="10"/>
      <c r="AD870" s="10"/>
      <c r="AE870" s="10"/>
      <c r="AF870" s="10"/>
      <c r="AG870" s="10"/>
      <c r="AH870" s="10"/>
      <c r="AI870" s="10"/>
      <c r="AJ870" s="10"/>
      <c r="AK870" s="10"/>
      <c r="AL870" s="10"/>
      <c r="AM870" s="10"/>
      <c r="AN870" s="10"/>
      <c r="AO870" s="10"/>
      <c r="AP870" s="10"/>
      <c r="AQ870" s="10"/>
      <c r="AR870" s="10"/>
      <c r="AS870" s="10"/>
      <c r="AT870" s="10"/>
    </row>
    <row r="871" spans="1:46" ht="12.75" x14ac:dyDescent="0.2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  <c r="AA871" s="10"/>
      <c r="AB871" s="10"/>
      <c r="AC871" s="10"/>
      <c r="AD871" s="10"/>
      <c r="AE871" s="10"/>
      <c r="AF871" s="10"/>
      <c r="AG871" s="10"/>
      <c r="AH871" s="10"/>
      <c r="AI871" s="10"/>
      <c r="AJ871" s="10"/>
      <c r="AK871" s="10"/>
      <c r="AL871" s="10"/>
      <c r="AM871" s="10"/>
      <c r="AN871" s="10"/>
      <c r="AO871" s="10"/>
      <c r="AP871" s="10"/>
      <c r="AQ871" s="10"/>
      <c r="AR871" s="10"/>
      <c r="AS871" s="10"/>
      <c r="AT871" s="10"/>
    </row>
    <row r="872" spans="1:46" ht="12.75" x14ac:dyDescent="0.2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  <c r="AA872" s="10"/>
      <c r="AB872" s="10"/>
      <c r="AC872" s="10"/>
      <c r="AD872" s="10"/>
      <c r="AE872" s="10"/>
      <c r="AF872" s="10"/>
      <c r="AG872" s="10"/>
      <c r="AH872" s="10"/>
      <c r="AI872" s="10"/>
      <c r="AJ872" s="10"/>
      <c r="AK872" s="10"/>
      <c r="AL872" s="10"/>
      <c r="AM872" s="10"/>
      <c r="AN872" s="10"/>
      <c r="AO872" s="10"/>
      <c r="AP872" s="10"/>
      <c r="AQ872" s="10"/>
      <c r="AR872" s="10"/>
      <c r="AS872" s="10"/>
      <c r="AT872" s="10"/>
    </row>
    <row r="873" spans="1:46" ht="12.75" x14ac:dyDescent="0.2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  <c r="AA873" s="10"/>
      <c r="AB873" s="10"/>
      <c r="AC873" s="10"/>
      <c r="AD873" s="10"/>
      <c r="AE873" s="10"/>
      <c r="AF873" s="10"/>
      <c r="AG873" s="10"/>
      <c r="AH873" s="10"/>
      <c r="AI873" s="10"/>
      <c r="AJ873" s="10"/>
      <c r="AK873" s="10"/>
      <c r="AL873" s="10"/>
      <c r="AM873" s="10"/>
      <c r="AN873" s="10"/>
      <c r="AO873" s="10"/>
      <c r="AP873" s="10"/>
      <c r="AQ873" s="10"/>
      <c r="AR873" s="10"/>
      <c r="AS873" s="10"/>
      <c r="AT873" s="10"/>
    </row>
    <row r="874" spans="1:46" ht="12.75" x14ac:dyDescent="0.2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  <c r="AA874" s="10"/>
      <c r="AB874" s="10"/>
      <c r="AC874" s="10"/>
      <c r="AD874" s="10"/>
      <c r="AE874" s="10"/>
      <c r="AF874" s="10"/>
      <c r="AG874" s="10"/>
      <c r="AH874" s="10"/>
      <c r="AI874" s="10"/>
      <c r="AJ874" s="10"/>
      <c r="AK874" s="10"/>
      <c r="AL874" s="10"/>
      <c r="AM874" s="10"/>
      <c r="AN874" s="10"/>
      <c r="AO874" s="10"/>
      <c r="AP874" s="10"/>
      <c r="AQ874" s="10"/>
      <c r="AR874" s="10"/>
      <c r="AS874" s="10"/>
      <c r="AT874" s="10"/>
    </row>
    <row r="875" spans="1:46" ht="12.75" x14ac:dyDescent="0.2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  <c r="AA875" s="10"/>
      <c r="AB875" s="10"/>
      <c r="AC875" s="10"/>
      <c r="AD875" s="10"/>
      <c r="AE875" s="10"/>
      <c r="AF875" s="10"/>
      <c r="AG875" s="10"/>
      <c r="AH875" s="10"/>
      <c r="AI875" s="10"/>
      <c r="AJ875" s="10"/>
      <c r="AK875" s="10"/>
      <c r="AL875" s="10"/>
      <c r="AM875" s="10"/>
      <c r="AN875" s="10"/>
      <c r="AO875" s="10"/>
      <c r="AP875" s="10"/>
      <c r="AQ875" s="10"/>
      <c r="AR875" s="10"/>
      <c r="AS875" s="10"/>
      <c r="AT875" s="10"/>
    </row>
    <row r="876" spans="1:46" ht="12.75" x14ac:dyDescent="0.2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  <c r="AA876" s="10"/>
      <c r="AB876" s="10"/>
      <c r="AC876" s="10"/>
      <c r="AD876" s="10"/>
      <c r="AE876" s="10"/>
      <c r="AF876" s="10"/>
      <c r="AG876" s="10"/>
      <c r="AH876" s="10"/>
      <c r="AI876" s="10"/>
      <c r="AJ876" s="10"/>
      <c r="AK876" s="10"/>
      <c r="AL876" s="10"/>
      <c r="AM876" s="10"/>
      <c r="AN876" s="10"/>
      <c r="AO876" s="10"/>
      <c r="AP876" s="10"/>
      <c r="AQ876" s="10"/>
      <c r="AR876" s="10"/>
      <c r="AS876" s="10"/>
      <c r="AT876" s="10"/>
    </row>
    <row r="877" spans="1:46" ht="12.75" x14ac:dyDescent="0.2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  <c r="AA877" s="10"/>
      <c r="AB877" s="10"/>
      <c r="AC877" s="10"/>
      <c r="AD877" s="10"/>
      <c r="AE877" s="10"/>
      <c r="AF877" s="10"/>
      <c r="AG877" s="10"/>
      <c r="AH877" s="10"/>
      <c r="AI877" s="10"/>
      <c r="AJ877" s="10"/>
      <c r="AK877" s="10"/>
      <c r="AL877" s="10"/>
      <c r="AM877" s="10"/>
      <c r="AN877" s="10"/>
      <c r="AO877" s="10"/>
      <c r="AP877" s="10"/>
      <c r="AQ877" s="10"/>
      <c r="AR877" s="10"/>
      <c r="AS877" s="10"/>
      <c r="AT877" s="10"/>
    </row>
    <row r="878" spans="1:46" ht="12.75" x14ac:dyDescent="0.2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  <c r="AA878" s="10"/>
      <c r="AB878" s="10"/>
      <c r="AC878" s="10"/>
      <c r="AD878" s="10"/>
      <c r="AE878" s="10"/>
      <c r="AF878" s="10"/>
      <c r="AG878" s="10"/>
      <c r="AH878" s="10"/>
      <c r="AI878" s="10"/>
      <c r="AJ878" s="10"/>
      <c r="AK878" s="10"/>
      <c r="AL878" s="10"/>
      <c r="AM878" s="10"/>
      <c r="AN878" s="10"/>
      <c r="AO878" s="10"/>
      <c r="AP878" s="10"/>
      <c r="AQ878" s="10"/>
      <c r="AR878" s="10"/>
      <c r="AS878" s="10"/>
      <c r="AT878" s="10"/>
    </row>
    <row r="879" spans="1:46" ht="12.75" x14ac:dyDescent="0.2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  <c r="AA879" s="10"/>
      <c r="AB879" s="10"/>
      <c r="AC879" s="10"/>
      <c r="AD879" s="10"/>
      <c r="AE879" s="10"/>
      <c r="AF879" s="10"/>
      <c r="AG879" s="10"/>
      <c r="AH879" s="10"/>
      <c r="AI879" s="10"/>
      <c r="AJ879" s="10"/>
      <c r="AK879" s="10"/>
      <c r="AL879" s="10"/>
      <c r="AM879" s="10"/>
      <c r="AN879" s="10"/>
      <c r="AO879" s="10"/>
      <c r="AP879" s="10"/>
      <c r="AQ879" s="10"/>
      <c r="AR879" s="10"/>
      <c r="AS879" s="10"/>
      <c r="AT879" s="10"/>
    </row>
    <row r="880" spans="1:46" ht="12.75" x14ac:dyDescent="0.2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  <c r="AA880" s="10"/>
      <c r="AB880" s="10"/>
      <c r="AC880" s="10"/>
      <c r="AD880" s="10"/>
      <c r="AE880" s="10"/>
      <c r="AF880" s="10"/>
      <c r="AG880" s="10"/>
      <c r="AH880" s="10"/>
      <c r="AI880" s="10"/>
      <c r="AJ880" s="10"/>
      <c r="AK880" s="10"/>
      <c r="AL880" s="10"/>
      <c r="AM880" s="10"/>
      <c r="AN880" s="10"/>
      <c r="AO880" s="10"/>
      <c r="AP880" s="10"/>
      <c r="AQ880" s="10"/>
      <c r="AR880" s="10"/>
      <c r="AS880" s="10"/>
      <c r="AT880" s="10"/>
    </row>
    <row r="881" spans="1:46" ht="12.75" x14ac:dyDescent="0.2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  <c r="AA881" s="10"/>
      <c r="AB881" s="10"/>
      <c r="AC881" s="10"/>
      <c r="AD881" s="10"/>
      <c r="AE881" s="10"/>
      <c r="AF881" s="10"/>
      <c r="AG881" s="10"/>
      <c r="AH881" s="10"/>
      <c r="AI881" s="10"/>
      <c r="AJ881" s="10"/>
      <c r="AK881" s="10"/>
      <c r="AL881" s="10"/>
      <c r="AM881" s="10"/>
      <c r="AN881" s="10"/>
      <c r="AO881" s="10"/>
      <c r="AP881" s="10"/>
      <c r="AQ881" s="10"/>
      <c r="AR881" s="10"/>
      <c r="AS881" s="10"/>
      <c r="AT881" s="10"/>
    </row>
    <row r="882" spans="1:46" ht="12.75" x14ac:dyDescent="0.2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  <c r="AA882" s="10"/>
      <c r="AB882" s="10"/>
      <c r="AC882" s="10"/>
      <c r="AD882" s="10"/>
      <c r="AE882" s="10"/>
      <c r="AF882" s="10"/>
      <c r="AG882" s="10"/>
      <c r="AH882" s="10"/>
      <c r="AI882" s="10"/>
      <c r="AJ882" s="10"/>
      <c r="AK882" s="10"/>
      <c r="AL882" s="10"/>
      <c r="AM882" s="10"/>
      <c r="AN882" s="10"/>
      <c r="AO882" s="10"/>
      <c r="AP882" s="10"/>
      <c r="AQ882" s="10"/>
      <c r="AR882" s="10"/>
      <c r="AS882" s="10"/>
      <c r="AT882" s="10"/>
    </row>
    <row r="883" spans="1:46" ht="12.75" x14ac:dyDescent="0.2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  <c r="AA883" s="10"/>
      <c r="AB883" s="10"/>
      <c r="AC883" s="10"/>
      <c r="AD883" s="10"/>
      <c r="AE883" s="10"/>
      <c r="AF883" s="10"/>
      <c r="AG883" s="10"/>
      <c r="AH883" s="10"/>
      <c r="AI883" s="10"/>
      <c r="AJ883" s="10"/>
      <c r="AK883" s="10"/>
      <c r="AL883" s="10"/>
      <c r="AM883" s="10"/>
      <c r="AN883" s="10"/>
      <c r="AO883" s="10"/>
      <c r="AP883" s="10"/>
      <c r="AQ883" s="10"/>
      <c r="AR883" s="10"/>
      <c r="AS883" s="10"/>
      <c r="AT883" s="10"/>
    </row>
    <row r="884" spans="1:46" ht="12.75" x14ac:dyDescent="0.2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  <c r="AA884" s="10"/>
      <c r="AB884" s="10"/>
      <c r="AC884" s="10"/>
      <c r="AD884" s="10"/>
      <c r="AE884" s="10"/>
      <c r="AF884" s="10"/>
      <c r="AG884" s="10"/>
      <c r="AH884" s="10"/>
      <c r="AI884" s="10"/>
      <c r="AJ884" s="10"/>
      <c r="AK884" s="10"/>
      <c r="AL884" s="10"/>
      <c r="AM884" s="10"/>
      <c r="AN884" s="10"/>
      <c r="AO884" s="10"/>
      <c r="AP884" s="10"/>
      <c r="AQ884" s="10"/>
      <c r="AR884" s="10"/>
      <c r="AS884" s="10"/>
      <c r="AT884" s="10"/>
    </row>
    <row r="885" spans="1:46" ht="12.75" x14ac:dyDescent="0.2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  <c r="AA885" s="10"/>
      <c r="AB885" s="10"/>
      <c r="AC885" s="10"/>
      <c r="AD885" s="10"/>
      <c r="AE885" s="10"/>
      <c r="AF885" s="10"/>
      <c r="AG885" s="10"/>
      <c r="AH885" s="10"/>
      <c r="AI885" s="10"/>
      <c r="AJ885" s="10"/>
      <c r="AK885" s="10"/>
      <c r="AL885" s="10"/>
      <c r="AM885" s="10"/>
      <c r="AN885" s="10"/>
      <c r="AO885" s="10"/>
      <c r="AP885" s="10"/>
      <c r="AQ885" s="10"/>
      <c r="AR885" s="10"/>
      <c r="AS885" s="10"/>
      <c r="AT885" s="10"/>
    </row>
    <row r="886" spans="1:46" ht="12.75" x14ac:dyDescent="0.2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  <c r="AA886" s="10"/>
      <c r="AB886" s="10"/>
      <c r="AC886" s="10"/>
      <c r="AD886" s="10"/>
      <c r="AE886" s="10"/>
      <c r="AF886" s="10"/>
      <c r="AG886" s="10"/>
      <c r="AH886" s="10"/>
      <c r="AI886" s="10"/>
      <c r="AJ886" s="10"/>
      <c r="AK886" s="10"/>
      <c r="AL886" s="10"/>
      <c r="AM886" s="10"/>
      <c r="AN886" s="10"/>
      <c r="AO886" s="10"/>
      <c r="AP886" s="10"/>
      <c r="AQ886" s="10"/>
      <c r="AR886" s="10"/>
      <c r="AS886" s="10"/>
      <c r="AT886" s="10"/>
    </row>
    <row r="887" spans="1:46" ht="12.75" x14ac:dyDescent="0.2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  <c r="AA887" s="10"/>
      <c r="AB887" s="10"/>
      <c r="AC887" s="10"/>
      <c r="AD887" s="10"/>
      <c r="AE887" s="10"/>
      <c r="AF887" s="10"/>
      <c r="AG887" s="10"/>
      <c r="AH887" s="10"/>
      <c r="AI887" s="10"/>
      <c r="AJ887" s="10"/>
      <c r="AK887" s="10"/>
      <c r="AL887" s="10"/>
      <c r="AM887" s="10"/>
      <c r="AN887" s="10"/>
      <c r="AO887" s="10"/>
      <c r="AP887" s="10"/>
      <c r="AQ887" s="10"/>
      <c r="AR887" s="10"/>
      <c r="AS887" s="10"/>
      <c r="AT887" s="10"/>
    </row>
    <row r="888" spans="1:46" ht="12.75" x14ac:dyDescent="0.2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  <c r="AA888" s="10"/>
      <c r="AB888" s="10"/>
      <c r="AC888" s="10"/>
      <c r="AD888" s="10"/>
      <c r="AE888" s="10"/>
      <c r="AF888" s="10"/>
      <c r="AG888" s="10"/>
      <c r="AH888" s="10"/>
      <c r="AI888" s="10"/>
      <c r="AJ888" s="10"/>
      <c r="AK888" s="10"/>
      <c r="AL888" s="10"/>
      <c r="AM888" s="10"/>
      <c r="AN888" s="10"/>
      <c r="AO888" s="10"/>
      <c r="AP888" s="10"/>
      <c r="AQ888" s="10"/>
      <c r="AR888" s="10"/>
      <c r="AS888" s="10"/>
      <c r="AT888" s="10"/>
    </row>
    <row r="889" spans="1:46" ht="12.75" x14ac:dyDescent="0.2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  <c r="AA889" s="10"/>
      <c r="AB889" s="10"/>
      <c r="AC889" s="10"/>
      <c r="AD889" s="10"/>
      <c r="AE889" s="10"/>
      <c r="AF889" s="10"/>
      <c r="AG889" s="10"/>
      <c r="AH889" s="10"/>
      <c r="AI889" s="10"/>
      <c r="AJ889" s="10"/>
      <c r="AK889" s="10"/>
      <c r="AL889" s="10"/>
      <c r="AM889" s="10"/>
      <c r="AN889" s="10"/>
      <c r="AO889" s="10"/>
      <c r="AP889" s="10"/>
      <c r="AQ889" s="10"/>
      <c r="AR889" s="10"/>
      <c r="AS889" s="10"/>
      <c r="AT889" s="10"/>
    </row>
    <row r="890" spans="1:46" ht="12.75" x14ac:dyDescent="0.2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  <c r="AA890" s="10"/>
      <c r="AB890" s="10"/>
      <c r="AC890" s="10"/>
      <c r="AD890" s="10"/>
      <c r="AE890" s="10"/>
      <c r="AF890" s="10"/>
      <c r="AG890" s="10"/>
      <c r="AH890" s="10"/>
      <c r="AI890" s="10"/>
      <c r="AJ890" s="10"/>
      <c r="AK890" s="10"/>
      <c r="AL890" s="10"/>
      <c r="AM890" s="10"/>
      <c r="AN890" s="10"/>
      <c r="AO890" s="10"/>
      <c r="AP890" s="10"/>
      <c r="AQ890" s="10"/>
      <c r="AR890" s="10"/>
      <c r="AS890" s="10"/>
      <c r="AT890" s="10"/>
    </row>
    <row r="891" spans="1:46" ht="12.75" x14ac:dyDescent="0.2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  <c r="AA891" s="10"/>
      <c r="AB891" s="10"/>
      <c r="AC891" s="10"/>
      <c r="AD891" s="10"/>
      <c r="AE891" s="10"/>
      <c r="AF891" s="10"/>
      <c r="AG891" s="10"/>
      <c r="AH891" s="10"/>
      <c r="AI891" s="10"/>
      <c r="AJ891" s="10"/>
      <c r="AK891" s="10"/>
      <c r="AL891" s="10"/>
      <c r="AM891" s="10"/>
      <c r="AN891" s="10"/>
      <c r="AO891" s="10"/>
      <c r="AP891" s="10"/>
      <c r="AQ891" s="10"/>
      <c r="AR891" s="10"/>
      <c r="AS891" s="10"/>
      <c r="AT891" s="10"/>
    </row>
    <row r="892" spans="1:46" ht="12.75" x14ac:dyDescent="0.2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  <c r="AA892" s="10"/>
      <c r="AB892" s="10"/>
      <c r="AC892" s="10"/>
      <c r="AD892" s="10"/>
      <c r="AE892" s="10"/>
      <c r="AF892" s="10"/>
      <c r="AG892" s="10"/>
      <c r="AH892" s="10"/>
      <c r="AI892" s="10"/>
      <c r="AJ892" s="10"/>
      <c r="AK892" s="10"/>
      <c r="AL892" s="10"/>
      <c r="AM892" s="10"/>
      <c r="AN892" s="10"/>
      <c r="AO892" s="10"/>
      <c r="AP892" s="10"/>
      <c r="AQ892" s="10"/>
      <c r="AR892" s="10"/>
      <c r="AS892" s="10"/>
      <c r="AT892" s="10"/>
    </row>
    <row r="893" spans="1:46" ht="12.75" x14ac:dyDescent="0.2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  <c r="AA893" s="10"/>
      <c r="AB893" s="10"/>
      <c r="AC893" s="10"/>
      <c r="AD893" s="10"/>
      <c r="AE893" s="10"/>
      <c r="AF893" s="10"/>
      <c r="AG893" s="10"/>
      <c r="AH893" s="10"/>
      <c r="AI893" s="10"/>
      <c r="AJ893" s="10"/>
      <c r="AK893" s="10"/>
      <c r="AL893" s="10"/>
      <c r="AM893" s="10"/>
      <c r="AN893" s="10"/>
      <c r="AO893" s="10"/>
      <c r="AP893" s="10"/>
      <c r="AQ893" s="10"/>
      <c r="AR893" s="10"/>
      <c r="AS893" s="10"/>
      <c r="AT893" s="10"/>
    </row>
    <row r="894" spans="1:46" ht="12.75" x14ac:dyDescent="0.2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  <c r="AA894" s="10"/>
      <c r="AB894" s="10"/>
      <c r="AC894" s="10"/>
      <c r="AD894" s="10"/>
      <c r="AE894" s="10"/>
      <c r="AF894" s="10"/>
      <c r="AG894" s="10"/>
      <c r="AH894" s="10"/>
      <c r="AI894" s="10"/>
      <c r="AJ894" s="10"/>
      <c r="AK894" s="10"/>
      <c r="AL894" s="10"/>
      <c r="AM894" s="10"/>
      <c r="AN894" s="10"/>
      <c r="AO894" s="10"/>
      <c r="AP894" s="10"/>
      <c r="AQ894" s="10"/>
      <c r="AR894" s="10"/>
      <c r="AS894" s="10"/>
      <c r="AT894" s="10"/>
    </row>
    <row r="895" spans="1:46" ht="12.75" x14ac:dyDescent="0.2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  <c r="AA895" s="10"/>
      <c r="AB895" s="10"/>
      <c r="AC895" s="10"/>
      <c r="AD895" s="10"/>
      <c r="AE895" s="10"/>
      <c r="AF895" s="10"/>
      <c r="AG895" s="10"/>
      <c r="AH895" s="10"/>
      <c r="AI895" s="10"/>
      <c r="AJ895" s="10"/>
      <c r="AK895" s="10"/>
      <c r="AL895" s="10"/>
      <c r="AM895" s="10"/>
      <c r="AN895" s="10"/>
      <c r="AO895" s="10"/>
      <c r="AP895" s="10"/>
      <c r="AQ895" s="10"/>
      <c r="AR895" s="10"/>
      <c r="AS895" s="10"/>
      <c r="AT895" s="10"/>
    </row>
    <row r="896" spans="1:46" ht="12.75" x14ac:dyDescent="0.2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  <c r="AA896" s="10"/>
      <c r="AB896" s="10"/>
      <c r="AC896" s="10"/>
      <c r="AD896" s="10"/>
      <c r="AE896" s="10"/>
      <c r="AF896" s="10"/>
      <c r="AG896" s="10"/>
      <c r="AH896" s="10"/>
      <c r="AI896" s="10"/>
      <c r="AJ896" s="10"/>
      <c r="AK896" s="10"/>
      <c r="AL896" s="10"/>
      <c r="AM896" s="10"/>
      <c r="AN896" s="10"/>
      <c r="AO896" s="10"/>
      <c r="AP896" s="10"/>
      <c r="AQ896" s="10"/>
      <c r="AR896" s="10"/>
      <c r="AS896" s="10"/>
      <c r="AT896" s="10"/>
    </row>
    <row r="897" spans="1:46" ht="12.75" x14ac:dyDescent="0.2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  <c r="AA897" s="10"/>
      <c r="AB897" s="10"/>
      <c r="AC897" s="10"/>
      <c r="AD897" s="10"/>
      <c r="AE897" s="10"/>
      <c r="AF897" s="10"/>
      <c r="AG897" s="10"/>
      <c r="AH897" s="10"/>
      <c r="AI897" s="10"/>
      <c r="AJ897" s="10"/>
      <c r="AK897" s="10"/>
      <c r="AL897" s="10"/>
      <c r="AM897" s="10"/>
      <c r="AN897" s="10"/>
      <c r="AO897" s="10"/>
      <c r="AP897" s="10"/>
      <c r="AQ897" s="10"/>
      <c r="AR897" s="10"/>
      <c r="AS897" s="10"/>
      <c r="AT897" s="10"/>
    </row>
    <row r="898" spans="1:46" ht="12.75" x14ac:dyDescent="0.2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  <c r="AA898" s="10"/>
      <c r="AB898" s="10"/>
      <c r="AC898" s="10"/>
      <c r="AD898" s="10"/>
      <c r="AE898" s="10"/>
      <c r="AF898" s="10"/>
      <c r="AG898" s="10"/>
      <c r="AH898" s="10"/>
      <c r="AI898" s="10"/>
      <c r="AJ898" s="10"/>
      <c r="AK898" s="10"/>
      <c r="AL898" s="10"/>
      <c r="AM898" s="10"/>
      <c r="AN898" s="10"/>
      <c r="AO898" s="10"/>
      <c r="AP898" s="10"/>
      <c r="AQ898" s="10"/>
      <c r="AR898" s="10"/>
      <c r="AS898" s="10"/>
      <c r="AT898" s="10"/>
    </row>
    <row r="899" spans="1:46" ht="12.75" x14ac:dyDescent="0.2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  <c r="AA899" s="10"/>
      <c r="AB899" s="10"/>
      <c r="AC899" s="10"/>
      <c r="AD899" s="10"/>
      <c r="AE899" s="10"/>
      <c r="AF899" s="10"/>
      <c r="AG899" s="10"/>
      <c r="AH899" s="10"/>
      <c r="AI899" s="10"/>
      <c r="AJ899" s="10"/>
      <c r="AK899" s="10"/>
      <c r="AL899" s="10"/>
      <c r="AM899" s="10"/>
      <c r="AN899" s="10"/>
      <c r="AO899" s="10"/>
      <c r="AP899" s="10"/>
      <c r="AQ899" s="10"/>
      <c r="AR899" s="10"/>
      <c r="AS899" s="10"/>
      <c r="AT899" s="10"/>
    </row>
    <row r="900" spans="1:46" ht="12.75" x14ac:dyDescent="0.2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  <c r="AA900" s="10"/>
      <c r="AB900" s="10"/>
      <c r="AC900" s="10"/>
      <c r="AD900" s="10"/>
      <c r="AE900" s="10"/>
      <c r="AF900" s="10"/>
      <c r="AG900" s="10"/>
      <c r="AH900" s="10"/>
      <c r="AI900" s="10"/>
      <c r="AJ900" s="10"/>
      <c r="AK900" s="10"/>
      <c r="AL900" s="10"/>
      <c r="AM900" s="10"/>
      <c r="AN900" s="10"/>
      <c r="AO900" s="10"/>
      <c r="AP900" s="10"/>
      <c r="AQ900" s="10"/>
      <c r="AR900" s="10"/>
      <c r="AS900" s="10"/>
      <c r="AT900" s="10"/>
    </row>
    <row r="901" spans="1:46" ht="12.75" x14ac:dyDescent="0.2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  <c r="AA901" s="10"/>
      <c r="AB901" s="10"/>
      <c r="AC901" s="10"/>
      <c r="AD901" s="10"/>
      <c r="AE901" s="10"/>
      <c r="AF901" s="10"/>
      <c r="AG901" s="10"/>
      <c r="AH901" s="10"/>
      <c r="AI901" s="10"/>
      <c r="AJ901" s="10"/>
      <c r="AK901" s="10"/>
      <c r="AL901" s="10"/>
      <c r="AM901" s="10"/>
      <c r="AN901" s="10"/>
      <c r="AO901" s="10"/>
      <c r="AP901" s="10"/>
      <c r="AQ901" s="10"/>
      <c r="AR901" s="10"/>
      <c r="AS901" s="10"/>
      <c r="AT901" s="10"/>
    </row>
    <row r="902" spans="1:46" ht="12.75" x14ac:dyDescent="0.2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  <c r="AA902" s="10"/>
      <c r="AB902" s="10"/>
      <c r="AC902" s="10"/>
      <c r="AD902" s="10"/>
      <c r="AE902" s="10"/>
      <c r="AF902" s="10"/>
      <c r="AG902" s="10"/>
      <c r="AH902" s="10"/>
      <c r="AI902" s="10"/>
      <c r="AJ902" s="10"/>
      <c r="AK902" s="10"/>
      <c r="AL902" s="10"/>
      <c r="AM902" s="10"/>
      <c r="AN902" s="10"/>
      <c r="AO902" s="10"/>
      <c r="AP902" s="10"/>
      <c r="AQ902" s="10"/>
      <c r="AR902" s="10"/>
      <c r="AS902" s="10"/>
      <c r="AT902" s="10"/>
    </row>
    <row r="903" spans="1:46" ht="12.75" x14ac:dyDescent="0.2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  <c r="AA903" s="10"/>
      <c r="AB903" s="10"/>
      <c r="AC903" s="10"/>
      <c r="AD903" s="10"/>
      <c r="AE903" s="10"/>
      <c r="AF903" s="10"/>
      <c r="AG903" s="10"/>
      <c r="AH903" s="10"/>
      <c r="AI903" s="10"/>
      <c r="AJ903" s="10"/>
      <c r="AK903" s="10"/>
      <c r="AL903" s="10"/>
      <c r="AM903" s="10"/>
      <c r="AN903" s="10"/>
      <c r="AO903" s="10"/>
      <c r="AP903" s="10"/>
      <c r="AQ903" s="10"/>
      <c r="AR903" s="10"/>
      <c r="AS903" s="10"/>
      <c r="AT903" s="10"/>
    </row>
    <row r="904" spans="1:46" ht="12.75" x14ac:dyDescent="0.2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  <c r="AA904" s="10"/>
      <c r="AB904" s="10"/>
      <c r="AC904" s="10"/>
      <c r="AD904" s="10"/>
      <c r="AE904" s="10"/>
      <c r="AF904" s="10"/>
      <c r="AG904" s="10"/>
      <c r="AH904" s="10"/>
      <c r="AI904" s="10"/>
      <c r="AJ904" s="10"/>
      <c r="AK904" s="10"/>
      <c r="AL904" s="10"/>
      <c r="AM904" s="10"/>
      <c r="AN904" s="10"/>
      <c r="AO904" s="10"/>
      <c r="AP904" s="10"/>
      <c r="AQ904" s="10"/>
      <c r="AR904" s="10"/>
      <c r="AS904" s="10"/>
      <c r="AT904" s="10"/>
    </row>
    <row r="905" spans="1:46" ht="12.75" x14ac:dyDescent="0.2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  <c r="AA905" s="10"/>
      <c r="AB905" s="10"/>
      <c r="AC905" s="10"/>
      <c r="AD905" s="10"/>
      <c r="AE905" s="10"/>
      <c r="AF905" s="10"/>
      <c r="AG905" s="10"/>
      <c r="AH905" s="10"/>
      <c r="AI905" s="10"/>
      <c r="AJ905" s="10"/>
      <c r="AK905" s="10"/>
      <c r="AL905" s="10"/>
      <c r="AM905" s="10"/>
      <c r="AN905" s="10"/>
      <c r="AO905" s="10"/>
      <c r="AP905" s="10"/>
      <c r="AQ905" s="10"/>
      <c r="AR905" s="10"/>
      <c r="AS905" s="10"/>
      <c r="AT905" s="10"/>
    </row>
    <row r="906" spans="1:46" ht="12.75" x14ac:dyDescent="0.2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  <c r="AA906" s="10"/>
      <c r="AB906" s="10"/>
      <c r="AC906" s="10"/>
      <c r="AD906" s="10"/>
      <c r="AE906" s="10"/>
      <c r="AF906" s="10"/>
      <c r="AG906" s="10"/>
      <c r="AH906" s="10"/>
      <c r="AI906" s="10"/>
      <c r="AJ906" s="10"/>
      <c r="AK906" s="10"/>
      <c r="AL906" s="10"/>
      <c r="AM906" s="10"/>
      <c r="AN906" s="10"/>
      <c r="AO906" s="10"/>
      <c r="AP906" s="10"/>
      <c r="AQ906" s="10"/>
      <c r="AR906" s="10"/>
      <c r="AS906" s="10"/>
      <c r="AT906" s="10"/>
    </row>
    <row r="907" spans="1:46" ht="12.75" x14ac:dyDescent="0.2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  <c r="AA907" s="10"/>
      <c r="AB907" s="10"/>
      <c r="AC907" s="10"/>
      <c r="AD907" s="10"/>
      <c r="AE907" s="10"/>
      <c r="AF907" s="10"/>
      <c r="AG907" s="10"/>
      <c r="AH907" s="10"/>
      <c r="AI907" s="10"/>
      <c r="AJ907" s="10"/>
      <c r="AK907" s="10"/>
      <c r="AL907" s="10"/>
      <c r="AM907" s="10"/>
      <c r="AN907" s="10"/>
      <c r="AO907" s="10"/>
      <c r="AP907" s="10"/>
      <c r="AQ907" s="10"/>
      <c r="AR907" s="10"/>
      <c r="AS907" s="10"/>
      <c r="AT907" s="10"/>
    </row>
    <row r="908" spans="1:46" ht="12.75" x14ac:dyDescent="0.2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  <c r="AA908" s="10"/>
      <c r="AB908" s="10"/>
      <c r="AC908" s="10"/>
      <c r="AD908" s="10"/>
      <c r="AE908" s="10"/>
      <c r="AF908" s="10"/>
      <c r="AG908" s="10"/>
      <c r="AH908" s="10"/>
      <c r="AI908" s="10"/>
      <c r="AJ908" s="10"/>
      <c r="AK908" s="10"/>
      <c r="AL908" s="10"/>
      <c r="AM908" s="10"/>
      <c r="AN908" s="10"/>
      <c r="AO908" s="10"/>
      <c r="AP908" s="10"/>
      <c r="AQ908" s="10"/>
      <c r="AR908" s="10"/>
      <c r="AS908" s="10"/>
      <c r="AT908" s="10"/>
    </row>
    <row r="909" spans="1:46" ht="12.75" x14ac:dyDescent="0.2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  <c r="AA909" s="10"/>
      <c r="AB909" s="10"/>
      <c r="AC909" s="10"/>
      <c r="AD909" s="10"/>
      <c r="AE909" s="10"/>
      <c r="AF909" s="10"/>
      <c r="AG909" s="10"/>
      <c r="AH909" s="10"/>
      <c r="AI909" s="10"/>
      <c r="AJ909" s="10"/>
      <c r="AK909" s="10"/>
      <c r="AL909" s="10"/>
      <c r="AM909" s="10"/>
      <c r="AN909" s="10"/>
      <c r="AO909" s="10"/>
      <c r="AP909" s="10"/>
      <c r="AQ909" s="10"/>
      <c r="AR909" s="10"/>
      <c r="AS909" s="10"/>
      <c r="AT909" s="10"/>
    </row>
    <row r="910" spans="1:46" ht="12.75" x14ac:dyDescent="0.2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  <c r="AA910" s="10"/>
      <c r="AB910" s="10"/>
      <c r="AC910" s="10"/>
      <c r="AD910" s="10"/>
      <c r="AE910" s="10"/>
      <c r="AF910" s="10"/>
      <c r="AG910" s="10"/>
      <c r="AH910" s="10"/>
      <c r="AI910" s="10"/>
      <c r="AJ910" s="10"/>
      <c r="AK910" s="10"/>
      <c r="AL910" s="10"/>
      <c r="AM910" s="10"/>
      <c r="AN910" s="10"/>
      <c r="AO910" s="10"/>
      <c r="AP910" s="10"/>
      <c r="AQ910" s="10"/>
      <c r="AR910" s="10"/>
      <c r="AS910" s="10"/>
      <c r="AT910" s="10"/>
    </row>
    <row r="911" spans="1:46" ht="12.75" x14ac:dyDescent="0.2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  <c r="AA911" s="10"/>
      <c r="AB911" s="10"/>
      <c r="AC911" s="10"/>
      <c r="AD911" s="10"/>
      <c r="AE911" s="10"/>
      <c r="AF911" s="10"/>
      <c r="AG911" s="10"/>
      <c r="AH911" s="10"/>
      <c r="AI911" s="10"/>
      <c r="AJ911" s="10"/>
      <c r="AK911" s="10"/>
      <c r="AL911" s="10"/>
      <c r="AM911" s="10"/>
      <c r="AN911" s="10"/>
      <c r="AO911" s="10"/>
      <c r="AP911" s="10"/>
      <c r="AQ911" s="10"/>
      <c r="AR911" s="10"/>
      <c r="AS911" s="10"/>
      <c r="AT911" s="10"/>
    </row>
    <row r="912" spans="1:46" ht="12.75" x14ac:dyDescent="0.2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  <c r="AA912" s="10"/>
      <c r="AB912" s="10"/>
      <c r="AC912" s="10"/>
      <c r="AD912" s="10"/>
      <c r="AE912" s="10"/>
      <c r="AF912" s="10"/>
      <c r="AG912" s="10"/>
      <c r="AH912" s="10"/>
      <c r="AI912" s="10"/>
      <c r="AJ912" s="10"/>
      <c r="AK912" s="10"/>
      <c r="AL912" s="10"/>
      <c r="AM912" s="10"/>
      <c r="AN912" s="10"/>
      <c r="AO912" s="10"/>
      <c r="AP912" s="10"/>
      <c r="AQ912" s="10"/>
      <c r="AR912" s="10"/>
      <c r="AS912" s="10"/>
      <c r="AT912" s="10"/>
    </row>
    <row r="913" spans="1:46" ht="12.75" x14ac:dyDescent="0.2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  <c r="AA913" s="10"/>
      <c r="AB913" s="10"/>
      <c r="AC913" s="10"/>
      <c r="AD913" s="10"/>
      <c r="AE913" s="10"/>
      <c r="AF913" s="10"/>
      <c r="AG913" s="10"/>
      <c r="AH913" s="10"/>
      <c r="AI913" s="10"/>
      <c r="AJ913" s="10"/>
      <c r="AK913" s="10"/>
      <c r="AL913" s="10"/>
      <c r="AM913" s="10"/>
      <c r="AN913" s="10"/>
      <c r="AO913" s="10"/>
      <c r="AP913" s="10"/>
      <c r="AQ913" s="10"/>
      <c r="AR913" s="10"/>
      <c r="AS913" s="10"/>
      <c r="AT913" s="10"/>
    </row>
    <row r="914" spans="1:46" ht="12.75" x14ac:dyDescent="0.2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  <c r="AA914" s="10"/>
      <c r="AB914" s="10"/>
      <c r="AC914" s="10"/>
      <c r="AD914" s="10"/>
      <c r="AE914" s="10"/>
      <c r="AF914" s="10"/>
      <c r="AG914" s="10"/>
      <c r="AH914" s="10"/>
      <c r="AI914" s="10"/>
      <c r="AJ914" s="10"/>
      <c r="AK914" s="10"/>
      <c r="AL914" s="10"/>
      <c r="AM914" s="10"/>
      <c r="AN914" s="10"/>
      <c r="AO914" s="10"/>
      <c r="AP914" s="10"/>
      <c r="AQ914" s="10"/>
      <c r="AR914" s="10"/>
      <c r="AS914" s="10"/>
      <c r="AT914" s="10"/>
    </row>
    <row r="915" spans="1:46" ht="12.75" x14ac:dyDescent="0.2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  <c r="AA915" s="10"/>
      <c r="AB915" s="10"/>
      <c r="AC915" s="10"/>
      <c r="AD915" s="10"/>
      <c r="AE915" s="10"/>
      <c r="AF915" s="10"/>
      <c r="AG915" s="10"/>
      <c r="AH915" s="10"/>
      <c r="AI915" s="10"/>
      <c r="AJ915" s="10"/>
      <c r="AK915" s="10"/>
      <c r="AL915" s="10"/>
      <c r="AM915" s="10"/>
      <c r="AN915" s="10"/>
      <c r="AO915" s="10"/>
      <c r="AP915" s="10"/>
      <c r="AQ915" s="10"/>
      <c r="AR915" s="10"/>
      <c r="AS915" s="10"/>
      <c r="AT915" s="10"/>
    </row>
    <row r="916" spans="1:46" ht="12.75" x14ac:dyDescent="0.2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  <c r="AA916" s="10"/>
      <c r="AB916" s="10"/>
      <c r="AC916" s="10"/>
      <c r="AD916" s="10"/>
      <c r="AE916" s="10"/>
      <c r="AF916" s="10"/>
      <c r="AG916" s="10"/>
      <c r="AH916" s="10"/>
      <c r="AI916" s="10"/>
      <c r="AJ916" s="10"/>
      <c r="AK916" s="10"/>
      <c r="AL916" s="10"/>
      <c r="AM916" s="10"/>
      <c r="AN916" s="10"/>
      <c r="AO916" s="10"/>
      <c r="AP916" s="10"/>
      <c r="AQ916" s="10"/>
      <c r="AR916" s="10"/>
      <c r="AS916" s="10"/>
      <c r="AT916" s="10"/>
    </row>
    <row r="917" spans="1:46" ht="12.75" x14ac:dyDescent="0.2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  <c r="AA917" s="10"/>
      <c r="AB917" s="10"/>
      <c r="AC917" s="10"/>
      <c r="AD917" s="10"/>
      <c r="AE917" s="10"/>
      <c r="AF917" s="10"/>
      <c r="AG917" s="10"/>
      <c r="AH917" s="10"/>
      <c r="AI917" s="10"/>
      <c r="AJ917" s="10"/>
      <c r="AK917" s="10"/>
      <c r="AL917" s="10"/>
      <c r="AM917" s="10"/>
      <c r="AN917" s="10"/>
      <c r="AO917" s="10"/>
      <c r="AP917" s="10"/>
      <c r="AQ917" s="10"/>
      <c r="AR917" s="10"/>
      <c r="AS917" s="10"/>
      <c r="AT917" s="10"/>
    </row>
    <row r="918" spans="1:46" ht="12.75" x14ac:dyDescent="0.2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  <c r="AA918" s="10"/>
      <c r="AB918" s="10"/>
      <c r="AC918" s="10"/>
      <c r="AD918" s="10"/>
      <c r="AE918" s="10"/>
      <c r="AF918" s="10"/>
      <c r="AG918" s="10"/>
      <c r="AH918" s="10"/>
      <c r="AI918" s="10"/>
      <c r="AJ918" s="10"/>
      <c r="AK918" s="10"/>
      <c r="AL918" s="10"/>
      <c r="AM918" s="10"/>
      <c r="AN918" s="10"/>
      <c r="AO918" s="10"/>
      <c r="AP918" s="10"/>
      <c r="AQ918" s="10"/>
      <c r="AR918" s="10"/>
      <c r="AS918" s="10"/>
      <c r="AT918" s="10"/>
    </row>
    <row r="919" spans="1:46" ht="12.75" x14ac:dyDescent="0.2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  <c r="AA919" s="10"/>
      <c r="AB919" s="10"/>
      <c r="AC919" s="10"/>
      <c r="AD919" s="10"/>
      <c r="AE919" s="10"/>
      <c r="AF919" s="10"/>
      <c r="AG919" s="10"/>
      <c r="AH919" s="10"/>
      <c r="AI919" s="10"/>
      <c r="AJ919" s="10"/>
      <c r="AK919" s="10"/>
      <c r="AL919" s="10"/>
      <c r="AM919" s="10"/>
      <c r="AN919" s="10"/>
      <c r="AO919" s="10"/>
      <c r="AP919" s="10"/>
      <c r="AQ919" s="10"/>
      <c r="AR919" s="10"/>
      <c r="AS919" s="10"/>
      <c r="AT919" s="10"/>
    </row>
    <row r="920" spans="1:46" ht="12.75" x14ac:dyDescent="0.2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  <c r="AA920" s="10"/>
      <c r="AB920" s="10"/>
      <c r="AC920" s="10"/>
      <c r="AD920" s="10"/>
      <c r="AE920" s="10"/>
      <c r="AF920" s="10"/>
      <c r="AG920" s="10"/>
      <c r="AH920" s="10"/>
      <c r="AI920" s="10"/>
      <c r="AJ920" s="10"/>
      <c r="AK920" s="10"/>
      <c r="AL920" s="10"/>
      <c r="AM920" s="10"/>
      <c r="AN920" s="10"/>
      <c r="AO920" s="10"/>
      <c r="AP920" s="10"/>
      <c r="AQ920" s="10"/>
      <c r="AR920" s="10"/>
      <c r="AS920" s="10"/>
      <c r="AT920" s="10"/>
    </row>
    <row r="921" spans="1:46" ht="12.75" x14ac:dyDescent="0.2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  <c r="AA921" s="10"/>
      <c r="AB921" s="10"/>
      <c r="AC921" s="10"/>
      <c r="AD921" s="10"/>
      <c r="AE921" s="10"/>
      <c r="AF921" s="10"/>
      <c r="AG921" s="10"/>
      <c r="AH921" s="10"/>
      <c r="AI921" s="10"/>
      <c r="AJ921" s="10"/>
      <c r="AK921" s="10"/>
      <c r="AL921" s="10"/>
      <c r="AM921" s="10"/>
      <c r="AN921" s="10"/>
      <c r="AO921" s="10"/>
      <c r="AP921" s="10"/>
      <c r="AQ921" s="10"/>
      <c r="AR921" s="10"/>
      <c r="AS921" s="10"/>
      <c r="AT921" s="10"/>
    </row>
    <row r="922" spans="1:46" ht="12.75" x14ac:dyDescent="0.2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  <c r="AA922" s="10"/>
      <c r="AB922" s="10"/>
      <c r="AC922" s="10"/>
      <c r="AD922" s="10"/>
      <c r="AE922" s="10"/>
      <c r="AF922" s="10"/>
      <c r="AG922" s="10"/>
      <c r="AH922" s="10"/>
      <c r="AI922" s="10"/>
      <c r="AJ922" s="10"/>
      <c r="AK922" s="10"/>
      <c r="AL922" s="10"/>
      <c r="AM922" s="10"/>
      <c r="AN922" s="10"/>
      <c r="AO922" s="10"/>
      <c r="AP922" s="10"/>
      <c r="AQ922" s="10"/>
      <c r="AR922" s="10"/>
      <c r="AS922" s="10"/>
      <c r="AT922" s="10"/>
    </row>
    <row r="923" spans="1:46" ht="12.75" x14ac:dyDescent="0.2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  <c r="AA923" s="10"/>
      <c r="AB923" s="10"/>
      <c r="AC923" s="10"/>
      <c r="AD923" s="10"/>
      <c r="AE923" s="10"/>
      <c r="AF923" s="10"/>
      <c r="AG923" s="10"/>
      <c r="AH923" s="10"/>
      <c r="AI923" s="10"/>
      <c r="AJ923" s="10"/>
      <c r="AK923" s="10"/>
      <c r="AL923" s="10"/>
      <c r="AM923" s="10"/>
      <c r="AN923" s="10"/>
      <c r="AO923" s="10"/>
      <c r="AP923" s="10"/>
      <c r="AQ923" s="10"/>
      <c r="AR923" s="10"/>
      <c r="AS923" s="10"/>
      <c r="AT923" s="10"/>
    </row>
    <row r="924" spans="1:46" ht="12.75" x14ac:dyDescent="0.2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  <c r="AA924" s="10"/>
      <c r="AB924" s="10"/>
      <c r="AC924" s="10"/>
      <c r="AD924" s="10"/>
      <c r="AE924" s="10"/>
      <c r="AF924" s="10"/>
      <c r="AG924" s="10"/>
      <c r="AH924" s="10"/>
      <c r="AI924" s="10"/>
      <c r="AJ924" s="10"/>
      <c r="AK924" s="10"/>
      <c r="AL924" s="10"/>
      <c r="AM924" s="10"/>
      <c r="AN924" s="10"/>
      <c r="AO924" s="10"/>
      <c r="AP924" s="10"/>
      <c r="AQ924" s="10"/>
      <c r="AR924" s="10"/>
      <c r="AS924" s="10"/>
      <c r="AT924" s="10"/>
    </row>
    <row r="925" spans="1:46" ht="12.75" x14ac:dyDescent="0.2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  <c r="AA925" s="10"/>
      <c r="AB925" s="10"/>
      <c r="AC925" s="10"/>
      <c r="AD925" s="10"/>
      <c r="AE925" s="10"/>
      <c r="AF925" s="10"/>
      <c r="AG925" s="10"/>
      <c r="AH925" s="10"/>
      <c r="AI925" s="10"/>
      <c r="AJ925" s="10"/>
      <c r="AK925" s="10"/>
      <c r="AL925" s="10"/>
      <c r="AM925" s="10"/>
      <c r="AN925" s="10"/>
      <c r="AO925" s="10"/>
      <c r="AP925" s="10"/>
      <c r="AQ925" s="10"/>
      <c r="AR925" s="10"/>
      <c r="AS925" s="10"/>
      <c r="AT925" s="10"/>
    </row>
    <row r="926" spans="1:46" ht="12.75" x14ac:dyDescent="0.2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  <c r="AA926" s="10"/>
      <c r="AB926" s="10"/>
      <c r="AC926" s="10"/>
      <c r="AD926" s="10"/>
      <c r="AE926" s="10"/>
      <c r="AF926" s="10"/>
      <c r="AG926" s="10"/>
      <c r="AH926" s="10"/>
      <c r="AI926" s="10"/>
      <c r="AJ926" s="10"/>
      <c r="AK926" s="10"/>
      <c r="AL926" s="10"/>
      <c r="AM926" s="10"/>
      <c r="AN926" s="10"/>
      <c r="AO926" s="10"/>
      <c r="AP926" s="10"/>
      <c r="AQ926" s="10"/>
      <c r="AR926" s="10"/>
      <c r="AS926" s="10"/>
      <c r="AT926" s="10"/>
    </row>
    <row r="927" spans="1:46" ht="12.75" x14ac:dyDescent="0.2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  <c r="AA927" s="10"/>
      <c r="AB927" s="10"/>
      <c r="AC927" s="10"/>
      <c r="AD927" s="10"/>
      <c r="AE927" s="10"/>
      <c r="AF927" s="10"/>
      <c r="AG927" s="10"/>
      <c r="AH927" s="10"/>
      <c r="AI927" s="10"/>
      <c r="AJ927" s="10"/>
      <c r="AK927" s="10"/>
      <c r="AL927" s="10"/>
      <c r="AM927" s="10"/>
      <c r="AN927" s="10"/>
      <c r="AO927" s="10"/>
      <c r="AP927" s="10"/>
      <c r="AQ927" s="10"/>
      <c r="AR927" s="10"/>
      <c r="AS927" s="10"/>
      <c r="AT927" s="10"/>
    </row>
    <row r="928" spans="1:46" ht="12.75" x14ac:dyDescent="0.2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  <c r="AA928" s="10"/>
      <c r="AB928" s="10"/>
      <c r="AC928" s="10"/>
      <c r="AD928" s="10"/>
      <c r="AE928" s="10"/>
      <c r="AF928" s="10"/>
      <c r="AG928" s="10"/>
      <c r="AH928" s="10"/>
      <c r="AI928" s="10"/>
      <c r="AJ928" s="10"/>
      <c r="AK928" s="10"/>
      <c r="AL928" s="10"/>
      <c r="AM928" s="10"/>
      <c r="AN928" s="10"/>
      <c r="AO928" s="10"/>
      <c r="AP928" s="10"/>
      <c r="AQ928" s="10"/>
      <c r="AR928" s="10"/>
      <c r="AS928" s="10"/>
      <c r="AT928" s="10"/>
    </row>
    <row r="929" spans="1:46" ht="12.75" x14ac:dyDescent="0.2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  <c r="AA929" s="10"/>
      <c r="AB929" s="10"/>
      <c r="AC929" s="10"/>
      <c r="AD929" s="10"/>
      <c r="AE929" s="10"/>
      <c r="AF929" s="10"/>
      <c r="AG929" s="10"/>
      <c r="AH929" s="10"/>
      <c r="AI929" s="10"/>
      <c r="AJ929" s="10"/>
      <c r="AK929" s="10"/>
      <c r="AL929" s="10"/>
      <c r="AM929" s="10"/>
      <c r="AN929" s="10"/>
      <c r="AO929" s="10"/>
      <c r="AP929" s="10"/>
      <c r="AQ929" s="10"/>
      <c r="AR929" s="10"/>
      <c r="AS929" s="10"/>
      <c r="AT929" s="10"/>
    </row>
    <row r="930" spans="1:46" ht="12.75" x14ac:dyDescent="0.2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  <c r="AA930" s="10"/>
      <c r="AB930" s="10"/>
      <c r="AC930" s="10"/>
      <c r="AD930" s="10"/>
      <c r="AE930" s="10"/>
      <c r="AF930" s="10"/>
      <c r="AG930" s="10"/>
      <c r="AH930" s="10"/>
      <c r="AI930" s="10"/>
      <c r="AJ930" s="10"/>
      <c r="AK930" s="10"/>
      <c r="AL930" s="10"/>
      <c r="AM930" s="10"/>
      <c r="AN930" s="10"/>
      <c r="AO930" s="10"/>
      <c r="AP930" s="10"/>
      <c r="AQ930" s="10"/>
      <c r="AR930" s="10"/>
      <c r="AS930" s="10"/>
      <c r="AT930" s="10"/>
    </row>
    <row r="931" spans="1:46" ht="12.75" x14ac:dyDescent="0.2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  <c r="AA931" s="10"/>
      <c r="AB931" s="10"/>
      <c r="AC931" s="10"/>
      <c r="AD931" s="10"/>
      <c r="AE931" s="10"/>
      <c r="AF931" s="10"/>
      <c r="AG931" s="10"/>
      <c r="AH931" s="10"/>
      <c r="AI931" s="10"/>
      <c r="AJ931" s="10"/>
      <c r="AK931" s="10"/>
      <c r="AL931" s="10"/>
      <c r="AM931" s="10"/>
      <c r="AN931" s="10"/>
      <c r="AO931" s="10"/>
      <c r="AP931" s="10"/>
      <c r="AQ931" s="10"/>
      <c r="AR931" s="10"/>
      <c r="AS931" s="10"/>
      <c r="AT931" s="10"/>
    </row>
    <row r="932" spans="1:46" ht="12.75" x14ac:dyDescent="0.2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  <c r="AA932" s="10"/>
      <c r="AB932" s="10"/>
      <c r="AC932" s="10"/>
      <c r="AD932" s="10"/>
      <c r="AE932" s="10"/>
      <c r="AF932" s="10"/>
      <c r="AG932" s="10"/>
      <c r="AH932" s="10"/>
      <c r="AI932" s="10"/>
      <c r="AJ932" s="10"/>
      <c r="AK932" s="10"/>
      <c r="AL932" s="10"/>
      <c r="AM932" s="10"/>
      <c r="AN932" s="10"/>
      <c r="AO932" s="10"/>
      <c r="AP932" s="10"/>
      <c r="AQ932" s="10"/>
      <c r="AR932" s="10"/>
      <c r="AS932" s="10"/>
      <c r="AT932" s="10"/>
    </row>
    <row r="933" spans="1:46" ht="12.75" x14ac:dyDescent="0.2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  <c r="AA933" s="10"/>
      <c r="AB933" s="10"/>
      <c r="AC933" s="10"/>
      <c r="AD933" s="10"/>
      <c r="AE933" s="10"/>
      <c r="AF933" s="10"/>
      <c r="AG933" s="10"/>
      <c r="AH933" s="10"/>
      <c r="AI933" s="10"/>
      <c r="AJ933" s="10"/>
      <c r="AK933" s="10"/>
      <c r="AL933" s="10"/>
      <c r="AM933" s="10"/>
      <c r="AN933" s="10"/>
      <c r="AO933" s="10"/>
      <c r="AP933" s="10"/>
      <c r="AQ933" s="10"/>
      <c r="AR933" s="10"/>
      <c r="AS933" s="10"/>
      <c r="AT933" s="10"/>
    </row>
    <row r="934" spans="1:46" ht="12.75" x14ac:dyDescent="0.2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  <c r="AA934" s="10"/>
      <c r="AB934" s="10"/>
      <c r="AC934" s="10"/>
      <c r="AD934" s="10"/>
      <c r="AE934" s="10"/>
      <c r="AF934" s="10"/>
      <c r="AG934" s="10"/>
      <c r="AH934" s="10"/>
      <c r="AI934" s="10"/>
      <c r="AJ934" s="10"/>
      <c r="AK934" s="10"/>
      <c r="AL934" s="10"/>
      <c r="AM934" s="10"/>
      <c r="AN934" s="10"/>
      <c r="AO934" s="10"/>
      <c r="AP934" s="10"/>
      <c r="AQ934" s="10"/>
      <c r="AR934" s="10"/>
      <c r="AS934" s="10"/>
      <c r="AT934" s="10"/>
    </row>
    <row r="935" spans="1:46" ht="12.75" x14ac:dyDescent="0.2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  <c r="AA935" s="10"/>
      <c r="AB935" s="10"/>
      <c r="AC935" s="10"/>
      <c r="AD935" s="10"/>
      <c r="AE935" s="10"/>
      <c r="AF935" s="10"/>
      <c r="AG935" s="10"/>
      <c r="AH935" s="10"/>
      <c r="AI935" s="10"/>
      <c r="AJ935" s="10"/>
      <c r="AK935" s="10"/>
      <c r="AL935" s="10"/>
      <c r="AM935" s="10"/>
      <c r="AN935" s="10"/>
      <c r="AO935" s="10"/>
      <c r="AP935" s="10"/>
      <c r="AQ935" s="10"/>
      <c r="AR935" s="10"/>
      <c r="AS935" s="10"/>
      <c r="AT935" s="10"/>
    </row>
    <row r="936" spans="1:46" ht="12.75" x14ac:dyDescent="0.2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  <c r="AA936" s="10"/>
      <c r="AB936" s="10"/>
      <c r="AC936" s="10"/>
      <c r="AD936" s="10"/>
      <c r="AE936" s="10"/>
      <c r="AF936" s="10"/>
      <c r="AG936" s="10"/>
      <c r="AH936" s="10"/>
      <c r="AI936" s="10"/>
      <c r="AJ936" s="10"/>
      <c r="AK936" s="10"/>
      <c r="AL936" s="10"/>
      <c r="AM936" s="10"/>
      <c r="AN936" s="10"/>
      <c r="AO936" s="10"/>
      <c r="AP936" s="10"/>
      <c r="AQ936" s="10"/>
      <c r="AR936" s="10"/>
      <c r="AS936" s="10"/>
      <c r="AT936" s="10"/>
    </row>
    <row r="937" spans="1:46" ht="12.75" x14ac:dyDescent="0.2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  <c r="AA937" s="10"/>
      <c r="AB937" s="10"/>
      <c r="AC937" s="10"/>
      <c r="AD937" s="10"/>
      <c r="AE937" s="10"/>
      <c r="AF937" s="10"/>
      <c r="AG937" s="10"/>
      <c r="AH937" s="10"/>
      <c r="AI937" s="10"/>
      <c r="AJ937" s="10"/>
      <c r="AK937" s="10"/>
      <c r="AL937" s="10"/>
      <c r="AM937" s="10"/>
      <c r="AN937" s="10"/>
      <c r="AO937" s="10"/>
      <c r="AP937" s="10"/>
      <c r="AQ937" s="10"/>
      <c r="AR937" s="10"/>
      <c r="AS937" s="10"/>
      <c r="AT937" s="10"/>
    </row>
    <row r="938" spans="1:46" ht="12.75" x14ac:dyDescent="0.2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  <c r="AA938" s="10"/>
      <c r="AB938" s="10"/>
      <c r="AC938" s="10"/>
      <c r="AD938" s="10"/>
      <c r="AE938" s="10"/>
      <c r="AF938" s="10"/>
      <c r="AG938" s="10"/>
      <c r="AH938" s="10"/>
      <c r="AI938" s="10"/>
      <c r="AJ938" s="10"/>
      <c r="AK938" s="10"/>
      <c r="AL938" s="10"/>
      <c r="AM938" s="10"/>
      <c r="AN938" s="10"/>
      <c r="AO938" s="10"/>
      <c r="AP938" s="10"/>
      <c r="AQ938" s="10"/>
      <c r="AR938" s="10"/>
      <c r="AS938" s="10"/>
      <c r="AT938" s="10"/>
    </row>
    <row r="939" spans="1:46" ht="12.75" x14ac:dyDescent="0.2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  <c r="AA939" s="10"/>
      <c r="AB939" s="10"/>
      <c r="AC939" s="10"/>
      <c r="AD939" s="10"/>
      <c r="AE939" s="10"/>
      <c r="AF939" s="10"/>
      <c r="AG939" s="10"/>
      <c r="AH939" s="10"/>
      <c r="AI939" s="10"/>
      <c r="AJ939" s="10"/>
      <c r="AK939" s="10"/>
      <c r="AL939" s="10"/>
      <c r="AM939" s="10"/>
      <c r="AN939" s="10"/>
      <c r="AO939" s="10"/>
      <c r="AP939" s="10"/>
      <c r="AQ939" s="10"/>
      <c r="AR939" s="10"/>
      <c r="AS939" s="10"/>
      <c r="AT939" s="10"/>
    </row>
    <row r="940" spans="1:46" ht="12.75" x14ac:dyDescent="0.2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  <c r="AA940" s="10"/>
      <c r="AB940" s="10"/>
      <c r="AC940" s="10"/>
      <c r="AD940" s="10"/>
      <c r="AE940" s="10"/>
      <c r="AF940" s="10"/>
      <c r="AG940" s="10"/>
      <c r="AH940" s="10"/>
      <c r="AI940" s="10"/>
      <c r="AJ940" s="10"/>
      <c r="AK940" s="10"/>
      <c r="AL940" s="10"/>
      <c r="AM940" s="10"/>
      <c r="AN940" s="10"/>
      <c r="AO940" s="10"/>
      <c r="AP940" s="10"/>
      <c r="AQ940" s="10"/>
      <c r="AR940" s="10"/>
      <c r="AS940" s="10"/>
      <c r="AT940" s="10"/>
    </row>
    <row r="941" spans="1:46" ht="12.75" x14ac:dyDescent="0.2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  <c r="AA941" s="10"/>
      <c r="AB941" s="10"/>
      <c r="AC941" s="10"/>
      <c r="AD941" s="10"/>
      <c r="AE941" s="10"/>
      <c r="AF941" s="10"/>
      <c r="AG941" s="10"/>
      <c r="AH941" s="10"/>
      <c r="AI941" s="10"/>
      <c r="AJ941" s="10"/>
      <c r="AK941" s="10"/>
      <c r="AL941" s="10"/>
      <c r="AM941" s="10"/>
      <c r="AN941" s="10"/>
      <c r="AO941" s="10"/>
      <c r="AP941" s="10"/>
      <c r="AQ941" s="10"/>
      <c r="AR941" s="10"/>
      <c r="AS941" s="10"/>
      <c r="AT941" s="10"/>
    </row>
    <row r="942" spans="1:46" ht="12.75" x14ac:dyDescent="0.2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  <c r="AA942" s="10"/>
      <c r="AB942" s="10"/>
      <c r="AC942" s="10"/>
      <c r="AD942" s="10"/>
      <c r="AE942" s="10"/>
      <c r="AF942" s="10"/>
      <c r="AG942" s="10"/>
      <c r="AH942" s="10"/>
      <c r="AI942" s="10"/>
      <c r="AJ942" s="10"/>
      <c r="AK942" s="10"/>
      <c r="AL942" s="10"/>
      <c r="AM942" s="10"/>
      <c r="AN942" s="10"/>
      <c r="AO942" s="10"/>
      <c r="AP942" s="10"/>
      <c r="AQ942" s="10"/>
      <c r="AR942" s="10"/>
      <c r="AS942" s="10"/>
      <c r="AT942" s="10"/>
    </row>
    <row r="943" spans="1:46" ht="12.75" x14ac:dyDescent="0.2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  <c r="AA943" s="10"/>
      <c r="AB943" s="10"/>
      <c r="AC943" s="10"/>
      <c r="AD943" s="10"/>
      <c r="AE943" s="10"/>
      <c r="AF943" s="10"/>
      <c r="AG943" s="10"/>
      <c r="AH943" s="10"/>
      <c r="AI943" s="10"/>
      <c r="AJ943" s="10"/>
      <c r="AK943" s="10"/>
      <c r="AL943" s="10"/>
      <c r="AM943" s="10"/>
      <c r="AN943" s="10"/>
      <c r="AO943" s="10"/>
      <c r="AP943" s="10"/>
      <c r="AQ943" s="10"/>
      <c r="AR943" s="10"/>
      <c r="AS943" s="10"/>
      <c r="AT943" s="10"/>
    </row>
    <row r="944" spans="1:46" ht="12.75" x14ac:dyDescent="0.2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  <c r="AA944" s="10"/>
      <c r="AB944" s="10"/>
      <c r="AC944" s="10"/>
      <c r="AD944" s="10"/>
      <c r="AE944" s="10"/>
      <c r="AF944" s="10"/>
      <c r="AG944" s="10"/>
      <c r="AH944" s="10"/>
      <c r="AI944" s="10"/>
      <c r="AJ944" s="10"/>
      <c r="AK944" s="10"/>
      <c r="AL944" s="10"/>
      <c r="AM944" s="10"/>
      <c r="AN944" s="10"/>
      <c r="AO944" s="10"/>
      <c r="AP944" s="10"/>
      <c r="AQ944" s="10"/>
      <c r="AR944" s="10"/>
      <c r="AS944" s="10"/>
      <c r="AT944" s="10"/>
    </row>
    <row r="945" spans="1:46" ht="12.75" x14ac:dyDescent="0.2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  <c r="AA945" s="10"/>
      <c r="AB945" s="10"/>
      <c r="AC945" s="10"/>
      <c r="AD945" s="10"/>
      <c r="AE945" s="10"/>
      <c r="AF945" s="10"/>
      <c r="AG945" s="10"/>
      <c r="AH945" s="10"/>
      <c r="AI945" s="10"/>
      <c r="AJ945" s="10"/>
      <c r="AK945" s="10"/>
      <c r="AL945" s="10"/>
      <c r="AM945" s="10"/>
      <c r="AN945" s="10"/>
      <c r="AO945" s="10"/>
      <c r="AP945" s="10"/>
      <c r="AQ945" s="10"/>
      <c r="AR945" s="10"/>
      <c r="AS945" s="10"/>
      <c r="AT945" s="10"/>
    </row>
    <row r="946" spans="1:46" ht="12.75" x14ac:dyDescent="0.2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  <c r="AA946" s="10"/>
      <c r="AB946" s="10"/>
      <c r="AC946" s="10"/>
      <c r="AD946" s="10"/>
      <c r="AE946" s="10"/>
      <c r="AF946" s="10"/>
      <c r="AG946" s="10"/>
      <c r="AH946" s="10"/>
      <c r="AI946" s="10"/>
      <c r="AJ946" s="10"/>
      <c r="AK946" s="10"/>
      <c r="AL946" s="10"/>
      <c r="AM946" s="10"/>
      <c r="AN946" s="10"/>
      <c r="AO946" s="10"/>
      <c r="AP946" s="10"/>
      <c r="AQ946" s="10"/>
      <c r="AR946" s="10"/>
      <c r="AS946" s="10"/>
      <c r="AT946" s="10"/>
    </row>
    <row r="947" spans="1:46" ht="12.75" x14ac:dyDescent="0.2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  <c r="AA947" s="10"/>
      <c r="AB947" s="10"/>
      <c r="AC947" s="10"/>
      <c r="AD947" s="10"/>
      <c r="AE947" s="10"/>
      <c r="AF947" s="10"/>
      <c r="AG947" s="10"/>
      <c r="AH947" s="10"/>
      <c r="AI947" s="10"/>
      <c r="AJ947" s="10"/>
      <c r="AK947" s="10"/>
      <c r="AL947" s="10"/>
      <c r="AM947" s="10"/>
      <c r="AN947" s="10"/>
      <c r="AO947" s="10"/>
      <c r="AP947" s="10"/>
      <c r="AQ947" s="10"/>
      <c r="AR947" s="10"/>
      <c r="AS947" s="10"/>
      <c r="AT947" s="10"/>
    </row>
    <row r="948" spans="1:46" ht="12.75" x14ac:dyDescent="0.2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  <c r="AA948" s="10"/>
      <c r="AB948" s="10"/>
      <c r="AC948" s="10"/>
      <c r="AD948" s="10"/>
      <c r="AE948" s="10"/>
      <c r="AF948" s="10"/>
      <c r="AG948" s="10"/>
      <c r="AH948" s="10"/>
      <c r="AI948" s="10"/>
      <c r="AJ948" s="10"/>
      <c r="AK948" s="10"/>
      <c r="AL948" s="10"/>
      <c r="AM948" s="10"/>
      <c r="AN948" s="10"/>
      <c r="AO948" s="10"/>
      <c r="AP948" s="10"/>
      <c r="AQ948" s="10"/>
      <c r="AR948" s="10"/>
      <c r="AS948" s="10"/>
      <c r="AT948" s="10"/>
    </row>
    <row r="949" spans="1:46" ht="12.75" x14ac:dyDescent="0.2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  <c r="AA949" s="10"/>
      <c r="AB949" s="10"/>
      <c r="AC949" s="10"/>
      <c r="AD949" s="10"/>
      <c r="AE949" s="10"/>
      <c r="AF949" s="10"/>
      <c r="AG949" s="10"/>
      <c r="AH949" s="10"/>
      <c r="AI949" s="10"/>
      <c r="AJ949" s="10"/>
      <c r="AK949" s="10"/>
      <c r="AL949" s="10"/>
      <c r="AM949" s="10"/>
      <c r="AN949" s="10"/>
      <c r="AO949" s="10"/>
      <c r="AP949" s="10"/>
      <c r="AQ949" s="10"/>
      <c r="AR949" s="10"/>
      <c r="AS949" s="10"/>
      <c r="AT949" s="10"/>
    </row>
    <row r="950" spans="1:46" ht="12.75" x14ac:dyDescent="0.2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  <c r="AA950" s="10"/>
      <c r="AB950" s="10"/>
      <c r="AC950" s="10"/>
      <c r="AD950" s="10"/>
      <c r="AE950" s="10"/>
      <c r="AF950" s="10"/>
      <c r="AG950" s="10"/>
      <c r="AH950" s="10"/>
      <c r="AI950" s="10"/>
      <c r="AJ950" s="10"/>
      <c r="AK950" s="10"/>
      <c r="AL950" s="10"/>
      <c r="AM950" s="10"/>
      <c r="AN950" s="10"/>
      <c r="AO950" s="10"/>
      <c r="AP950" s="10"/>
      <c r="AQ950" s="10"/>
      <c r="AR950" s="10"/>
      <c r="AS950" s="10"/>
      <c r="AT950" s="10"/>
    </row>
    <row r="951" spans="1:46" ht="12.75" x14ac:dyDescent="0.2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  <c r="AA951" s="10"/>
      <c r="AB951" s="10"/>
      <c r="AC951" s="10"/>
      <c r="AD951" s="10"/>
      <c r="AE951" s="10"/>
      <c r="AF951" s="10"/>
      <c r="AG951" s="10"/>
      <c r="AH951" s="10"/>
      <c r="AI951" s="10"/>
      <c r="AJ951" s="10"/>
      <c r="AK951" s="10"/>
      <c r="AL951" s="10"/>
      <c r="AM951" s="10"/>
      <c r="AN951" s="10"/>
      <c r="AO951" s="10"/>
      <c r="AP951" s="10"/>
      <c r="AQ951" s="10"/>
      <c r="AR951" s="10"/>
      <c r="AS951" s="10"/>
      <c r="AT951" s="10"/>
    </row>
    <row r="952" spans="1:46" ht="12.75" x14ac:dyDescent="0.2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  <c r="AA952" s="10"/>
      <c r="AB952" s="10"/>
      <c r="AC952" s="10"/>
      <c r="AD952" s="10"/>
      <c r="AE952" s="10"/>
      <c r="AF952" s="10"/>
      <c r="AG952" s="10"/>
      <c r="AH952" s="10"/>
      <c r="AI952" s="10"/>
      <c r="AJ952" s="10"/>
      <c r="AK952" s="10"/>
      <c r="AL952" s="10"/>
      <c r="AM952" s="10"/>
      <c r="AN952" s="10"/>
      <c r="AO952" s="10"/>
      <c r="AP952" s="10"/>
      <c r="AQ952" s="10"/>
      <c r="AR952" s="10"/>
      <c r="AS952" s="10"/>
      <c r="AT952" s="10"/>
    </row>
    <row r="953" spans="1:46" ht="12.75" x14ac:dyDescent="0.2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  <c r="AA953" s="10"/>
      <c r="AB953" s="10"/>
      <c r="AC953" s="10"/>
      <c r="AD953" s="10"/>
      <c r="AE953" s="10"/>
      <c r="AF953" s="10"/>
      <c r="AG953" s="10"/>
      <c r="AH953" s="10"/>
      <c r="AI953" s="10"/>
      <c r="AJ953" s="10"/>
      <c r="AK953" s="10"/>
      <c r="AL953" s="10"/>
      <c r="AM953" s="10"/>
      <c r="AN953" s="10"/>
      <c r="AO953" s="10"/>
      <c r="AP953" s="10"/>
      <c r="AQ953" s="10"/>
      <c r="AR953" s="10"/>
      <c r="AS953" s="10"/>
      <c r="AT953" s="10"/>
    </row>
    <row r="954" spans="1:46" ht="12.75" x14ac:dyDescent="0.2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  <c r="AA954" s="10"/>
      <c r="AB954" s="10"/>
      <c r="AC954" s="10"/>
      <c r="AD954" s="10"/>
      <c r="AE954" s="10"/>
      <c r="AF954" s="10"/>
      <c r="AG954" s="10"/>
      <c r="AH954" s="10"/>
      <c r="AI954" s="10"/>
      <c r="AJ954" s="10"/>
      <c r="AK954" s="10"/>
      <c r="AL954" s="10"/>
      <c r="AM954" s="10"/>
      <c r="AN954" s="10"/>
      <c r="AO954" s="10"/>
      <c r="AP954" s="10"/>
      <c r="AQ954" s="10"/>
      <c r="AR954" s="10"/>
      <c r="AS954" s="10"/>
      <c r="AT954" s="10"/>
    </row>
    <row r="955" spans="1:46" ht="12.75" x14ac:dyDescent="0.2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  <c r="AA955" s="10"/>
      <c r="AB955" s="10"/>
      <c r="AC955" s="10"/>
      <c r="AD955" s="10"/>
      <c r="AE955" s="10"/>
      <c r="AF955" s="10"/>
      <c r="AG955" s="10"/>
      <c r="AH955" s="10"/>
      <c r="AI955" s="10"/>
      <c r="AJ955" s="10"/>
      <c r="AK955" s="10"/>
      <c r="AL955" s="10"/>
      <c r="AM955" s="10"/>
      <c r="AN955" s="10"/>
      <c r="AO955" s="10"/>
      <c r="AP955" s="10"/>
      <c r="AQ955" s="10"/>
      <c r="AR955" s="10"/>
      <c r="AS955" s="10"/>
      <c r="AT955" s="10"/>
    </row>
    <row r="956" spans="1:46" ht="12.75" x14ac:dyDescent="0.2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  <c r="AA956" s="10"/>
      <c r="AB956" s="10"/>
      <c r="AC956" s="10"/>
      <c r="AD956" s="10"/>
      <c r="AE956" s="10"/>
      <c r="AF956" s="10"/>
      <c r="AG956" s="10"/>
      <c r="AH956" s="10"/>
      <c r="AI956" s="10"/>
      <c r="AJ956" s="10"/>
      <c r="AK956" s="10"/>
      <c r="AL956" s="10"/>
      <c r="AM956" s="10"/>
      <c r="AN956" s="10"/>
      <c r="AO956" s="10"/>
      <c r="AP956" s="10"/>
      <c r="AQ956" s="10"/>
      <c r="AR956" s="10"/>
      <c r="AS956" s="10"/>
      <c r="AT956" s="10"/>
    </row>
    <row r="957" spans="1:46" ht="12.75" x14ac:dyDescent="0.2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  <c r="AA957" s="10"/>
      <c r="AB957" s="10"/>
      <c r="AC957" s="10"/>
      <c r="AD957" s="10"/>
      <c r="AE957" s="10"/>
      <c r="AF957" s="10"/>
      <c r="AG957" s="10"/>
      <c r="AH957" s="10"/>
      <c r="AI957" s="10"/>
      <c r="AJ957" s="10"/>
      <c r="AK957" s="10"/>
      <c r="AL957" s="10"/>
      <c r="AM957" s="10"/>
      <c r="AN957" s="10"/>
      <c r="AO957" s="10"/>
      <c r="AP957" s="10"/>
      <c r="AQ957" s="10"/>
      <c r="AR957" s="10"/>
      <c r="AS957" s="10"/>
      <c r="AT957" s="10"/>
    </row>
    <row r="958" spans="1:46" ht="12.75" x14ac:dyDescent="0.2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  <c r="AA958" s="10"/>
      <c r="AB958" s="10"/>
      <c r="AC958" s="10"/>
      <c r="AD958" s="10"/>
      <c r="AE958" s="10"/>
      <c r="AF958" s="10"/>
      <c r="AG958" s="10"/>
      <c r="AH958" s="10"/>
      <c r="AI958" s="10"/>
      <c r="AJ958" s="10"/>
      <c r="AK958" s="10"/>
      <c r="AL958" s="10"/>
      <c r="AM958" s="10"/>
      <c r="AN958" s="10"/>
      <c r="AO958" s="10"/>
      <c r="AP958" s="10"/>
      <c r="AQ958" s="10"/>
      <c r="AR958" s="10"/>
      <c r="AS958" s="10"/>
      <c r="AT958" s="10"/>
    </row>
    <row r="959" spans="1:46" ht="12.75" x14ac:dyDescent="0.2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  <c r="AA959" s="10"/>
      <c r="AB959" s="10"/>
      <c r="AC959" s="10"/>
      <c r="AD959" s="10"/>
      <c r="AE959" s="10"/>
      <c r="AF959" s="10"/>
      <c r="AG959" s="10"/>
      <c r="AH959" s="10"/>
      <c r="AI959" s="10"/>
      <c r="AJ959" s="10"/>
      <c r="AK959" s="10"/>
      <c r="AL959" s="10"/>
      <c r="AM959" s="10"/>
      <c r="AN959" s="10"/>
      <c r="AO959" s="10"/>
      <c r="AP959" s="10"/>
      <c r="AQ959" s="10"/>
      <c r="AR959" s="10"/>
      <c r="AS959" s="10"/>
      <c r="AT959" s="10"/>
    </row>
    <row r="960" spans="1:46" ht="12.75" x14ac:dyDescent="0.2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  <c r="AA960" s="10"/>
      <c r="AB960" s="10"/>
      <c r="AC960" s="10"/>
      <c r="AD960" s="10"/>
      <c r="AE960" s="10"/>
      <c r="AF960" s="10"/>
      <c r="AG960" s="10"/>
      <c r="AH960" s="10"/>
      <c r="AI960" s="10"/>
      <c r="AJ960" s="10"/>
      <c r="AK960" s="10"/>
      <c r="AL960" s="10"/>
      <c r="AM960" s="10"/>
      <c r="AN960" s="10"/>
      <c r="AO960" s="10"/>
      <c r="AP960" s="10"/>
      <c r="AQ960" s="10"/>
      <c r="AR960" s="10"/>
      <c r="AS960" s="10"/>
      <c r="AT960" s="10"/>
    </row>
    <row r="961" spans="1:46" ht="12.75" x14ac:dyDescent="0.2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  <c r="AA961" s="10"/>
      <c r="AB961" s="10"/>
      <c r="AC961" s="10"/>
      <c r="AD961" s="10"/>
      <c r="AE961" s="10"/>
      <c r="AF961" s="10"/>
      <c r="AG961" s="10"/>
      <c r="AH961" s="10"/>
      <c r="AI961" s="10"/>
      <c r="AJ961" s="10"/>
      <c r="AK961" s="10"/>
      <c r="AL961" s="10"/>
      <c r="AM961" s="10"/>
      <c r="AN961" s="10"/>
      <c r="AO961" s="10"/>
      <c r="AP961" s="10"/>
      <c r="AQ961" s="10"/>
      <c r="AR961" s="10"/>
      <c r="AS961" s="10"/>
      <c r="AT961" s="10"/>
    </row>
    <row r="962" spans="1:46" ht="12.75" x14ac:dyDescent="0.2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  <c r="AA962" s="10"/>
      <c r="AB962" s="10"/>
      <c r="AC962" s="10"/>
      <c r="AD962" s="10"/>
      <c r="AE962" s="10"/>
      <c r="AF962" s="10"/>
      <c r="AG962" s="10"/>
      <c r="AH962" s="10"/>
      <c r="AI962" s="10"/>
      <c r="AJ962" s="10"/>
      <c r="AK962" s="10"/>
      <c r="AL962" s="10"/>
      <c r="AM962" s="10"/>
      <c r="AN962" s="10"/>
      <c r="AO962" s="10"/>
      <c r="AP962" s="10"/>
      <c r="AQ962" s="10"/>
      <c r="AR962" s="10"/>
      <c r="AS962" s="10"/>
      <c r="AT962" s="10"/>
    </row>
    <row r="963" spans="1:46" ht="12.75" x14ac:dyDescent="0.2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  <c r="AA963" s="10"/>
      <c r="AB963" s="10"/>
      <c r="AC963" s="10"/>
      <c r="AD963" s="10"/>
      <c r="AE963" s="10"/>
      <c r="AF963" s="10"/>
      <c r="AG963" s="10"/>
      <c r="AH963" s="10"/>
      <c r="AI963" s="10"/>
      <c r="AJ963" s="10"/>
      <c r="AK963" s="10"/>
      <c r="AL963" s="10"/>
      <c r="AM963" s="10"/>
      <c r="AN963" s="10"/>
      <c r="AO963" s="10"/>
      <c r="AP963" s="10"/>
      <c r="AQ963" s="10"/>
      <c r="AR963" s="10"/>
      <c r="AS963" s="10"/>
      <c r="AT963" s="10"/>
    </row>
    <row r="964" spans="1:46" ht="12.75" x14ac:dyDescent="0.2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  <c r="AA964" s="10"/>
      <c r="AB964" s="10"/>
      <c r="AC964" s="10"/>
      <c r="AD964" s="10"/>
      <c r="AE964" s="10"/>
      <c r="AF964" s="10"/>
      <c r="AG964" s="10"/>
      <c r="AH964" s="10"/>
      <c r="AI964" s="10"/>
      <c r="AJ964" s="10"/>
      <c r="AK964" s="10"/>
      <c r="AL964" s="10"/>
      <c r="AM964" s="10"/>
      <c r="AN964" s="10"/>
      <c r="AO964" s="10"/>
      <c r="AP964" s="10"/>
      <c r="AQ964" s="10"/>
      <c r="AR964" s="10"/>
      <c r="AS964" s="10"/>
      <c r="AT964" s="10"/>
    </row>
    <row r="965" spans="1:46" ht="12.75" x14ac:dyDescent="0.2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  <c r="AA965" s="10"/>
      <c r="AB965" s="10"/>
      <c r="AC965" s="10"/>
      <c r="AD965" s="10"/>
      <c r="AE965" s="10"/>
      <c r="AF965" s="10"/>
      <c r="AG965" s="10"/>
      <c r="AH965" s="10"/>
      <c r="AI965" s="10"/>
      <c r="AJ965" s="10"/>
      <c r="AK965" s="10"/>
      <c r="AL965" s="10"/>
      <c r="AM965" s="10"/>
      <c r="AN965" s="10"/>
      <c r="AO965" s="10"/>
      <c r="AP965" s="10"/>
      <c r="AQ965" s="10"/>
      <c r="AR965" s="10"/>
      <c r="AS965" s="10"/>
      <c r="AT965" s="10"/>
    </row>
    <row r="966" spans="1:46" ht="12.75" x14ac:dyDescent="0.2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  <c r="AA966" s="10"/>
      <c r="AB966" s="10"/>
      <c r="AC966" s="10"/>
      <c r="AD966" s="10"/>
      <c r="AE966" s="10"/>
      <c r="AF966" s="10"/>
      <c r="AG966" s="10"/>
      <c r="AH966" s="10"/>
      <c r="AI966" s="10"/>
      <c r="AJ966" s="10"/>
      <c r="AK966" s="10"/>
      <c r="AL966" s="10"/>
      <c r="AM966" s="10"/>
      <c r="AN966" s="10"/>
      <c r="AO966" s="10"/>
      <c r="AP966" s="10"/>
      <c r="AQ966" s="10"/>
      <c r="AR966" s="10"/>
      <c r="AS966" s="10"/>
      <c r="AT966" s="10"/>
    </row>
    <row r="967" spans="1:46" ht="12.75" x14ac:dyDescent="0.2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  <c r="AA967" s="10"/>
      <c r="AB967" s="10"/>
      <c r="AC967" s="10"/>
      <c r="AD967" s="10"/>
      <c r="AE967" s="10"/>
      <c r="AF967" s="10"/>
      <c r="AG967" s="10"/>
      <c r="AH967" s="10"/>
      <c r="AI967" s="10"/>
      <c r="AJ967" s="10"/>
      <c r="AK967" s="10"/>
      <c r="AL967" s="10"/>
      <c r="AM967" s="10"/>
      <c r="AN967" s="10"/>
      <c r="AO967" s="10"/>
      <c r="AP967" s="10"/>
      <c r="AQ967" s="10"/>
      <c r="AR967" s="10"/>
      <c r="AS967" s="10"/>
      <c r="AT967" s="10"/>
    </row>
    <row r="968" spans="1:46" ht="12.75" x14ac:dyDescent="0.2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  <c r="AA968" s="10"/>
      <c r="AB968" s="10"/>
      <c r="AC968" s="10"/>
      <c r="AD968" s="10"/>
      <c r="AE968" s="10"/>
      <c r="AF968" s="10"/>
      <c r="AG968" s="10"/>
      <c r="AH968" s="10"/>
      <c r="AI968" s="10"/>
      <c r="AJ968" s="10"/>
      <c r="AK968" s="10"/>
      <c r="AL968" s="10"/>
      <c r="AM968" s="10"/>
      <c r="AN968" s="10"/>
      <c r="AO968" s="10"/>
      <c r="AP968" s="10"/>
      <c r="AQ968" s="10"/>
      <c r="AR968" s="10"/>
      <c r="AS968" s="10"/>
      <c r="AT968" s="10"/>
    </row>
    <row r="969" spans="1:46" ht="12.75" x14ac:dyDescent="0.2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  <c r="AA969" s="10"/>
      <c r="AB969" s="10"/>
      <c r="AC969" s="10"/>
      <c r="AD969" s="10"/>
      <c r="AE969" s="10"/>
      <c r="AF969" s="10"/>
      <c r="AG969" s="10"/>
      <c r="AH969" s="10"/>
      <c r="AI969" s="10"/>
      <c r="AJ969" s="10"/>
      <c r="AK969" s="10"/>
      <c r="AL969" s="10"/>
      <c r="AM969" s="10"/>
      <c r="AN969" s="10"/>
      <c r="AO969" s="10"/>
      <c r="AP969" s="10"/>
      <c r="AQ969" s="10"/>
      <c r="AR969" s="10"/>
      <c r="AS969" s="10"/>
      <c r="AT969" s="10"/>
    </row>
    <row r="970" spans="1:46" ht="12.75" x14ac:dyDescent="0.2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  <c r="AA970" s="10"/>
      <c r="AB970" s="10"/>
      <c r="AC970" s="10"/>
      <c r="AD970" s="10"/>
      <c r="AE970" s="10"/>
      <c r="AF970" s="10"/>
      <c r="AG970" s="10"/>
      <c r="AH970" s="10"/>
      <c r="AI970" s="10"/>
      <c r="AJ970" s="10"/>
      <c r="AK970" s="10"/>
      <c r="AL970" s="10"/>
      <c r="AM970" s="10"/>
      <c r="AN970" s="10"/>
      <c r="AO970" s="10"/>
      <c r="AP970" s="10"/>
      <c r="AQ970" s="10"/>
      <c r="AR970" s="10"/>
      <c r="AS970" s="10"/>
      <c r="AT970" s="10"/>
    </row>
    <row r="971" spans="1:46" ht="12.75" x14ac:dyDescent="0.2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  <c r="AA971" s="10"/>
      <c r="AB971" s="10"/>
      <c r="AC971" s="10"/>
      <c r="AD971" s="10"/>
      <c r="AE971" s="10"/>
      <c r="AF971" s="10"/>
      <c r="AG971" s="10"/>
      <c r="AH971" s="10"/>
      <c r="AI971" s="10"/>
      <c r="AJ971" s="10"/>
      <c r="AK971" s="10"/>
      <c r="AL971" s="10"/>
      <c r="AM971" s="10"/>
      <c r="AN971" s="10"/>
      <c r="AO971" s="10"/>
      <c r="AP971" s="10"/>
      <c r="AQ971" s="10"/>
      <c r="AR971" s="10"/>
      <c r="AS971" s="10"/>
      <c r="AT971" s="10"/>
    </row>
    <row r="972" spans="1:46" ht="12.75" x14ac:dyDescent="0.2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  <c r="AA972" s="10"/>
      <c r="AB972" s="10"/>
      <c r="AC972" s="10"/>
      <c r="AD972" s="10"/>
      <c r="AE972" s="10"/>
      <c r="AF972" s="10"/>
      <c r="AG972" s="10"/>
      <c r="AH972" s="10"/>
      <c r="AI972" s="10"/>
      <c r="AJ972" s="10"/>
      <c r="AK972" s="10"/>
      <c r="AL972" s="10"/>
      <c r="AM972" s="10"/>
      <c r="AN972" s="10"/>
      <c r="AO972" s="10"/>
      <c r="AP972" s="10"/>
      <c r="AQ972" s="10"/>
      <c r="AR972" s="10"/>
      <c r="AS972" s="10"/>
      <c r="AT972" s="10"/>
    </row>
    <row r="973" spans="1:46" ht="12.75" x14ac:dyDescent="0.2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  <c r="AA973" s="10"/>
      <c r="AB973" s="10"/>
      <c r="AC973" s="10"/>
      <c r="AD973" s="10"/>
      <c r="AE973" s="10"/>
      <c r="AF973" s="10"/>
      <c r="AG973" s="10"/>
      <c r="AH973" s="10"/>
      <c r="AI973" s="10"/>
      <c r="AJ973" s="10"/>
      <c r="AK973" s="10"/>
      <c r="AL973" s="10"/>
      <c r="AM973" s="10"/>
      <c r="AN973" s="10"/>
      <c r="AO973" s="10"/>
      <c r="AP973" s="10"/>
      <c r="AQ973" s="10"/>
      <c r="AR973" s="10"/>
      <c r="AS973" s="10"/>
      <c r="AT973" s="10"/>
    </row>
    <row r="974" spans="1:46" ht="12.75" x14ac:dyDescent="0.2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  <c r="AA974" s="10"/>
      <c r="AB974" s="10"/>
      <c r="AC974" s="10"/>
      <c r="AD974" s="10"/>
      <c r="AE974" s="10"/>
      <c r="AF974" s="10"/>
      <c r="AG974" s="10"/>
      <c r="AH974" s="10"/>
      <c r="AI974" s="10"/>
      <c r="AJ974" s="10"/>
      <c r="AK974" s="10"/>
      <c r="AL974" s="10"/>
      <c r="AM974" s="10"/>
      <c r="AN974" s="10"/>
      <c r="AO974" s="10"/>
      <c r="AP974" s="10"/>
      <c r="AQ974" s="10"/>
      <c r="AR974" s="10"/>
      <c r="AS974" s="10"/>
      <c r="AT974" s="10"/>
    </row>
    <row r="975" spans="1:46" ht="12.75" x14ac:dyDescent="0.2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  <c r="AA975" s="10"/>
      <c r="AB975" s="10"/>
      <c r="AC975" s="10"/>
      <c r="AD975" s="10"/>
      <c r="AE975" s="10"/>
      <c r="AF975" s="10"/>
      <c r="AG975" s="10"/>
      <c r="AH975" s="10"/>
      <c r="AI975" s="10"/>
      <c r="AJ975" s="10"/>
      <c r="AK975" s="10"/>
      <c r="AL975" s="10"/>
      <c r="AM975" s="10"/>
      <c r="AN975" s="10"/>
      <c r="AO975" s="10"/>
      <c r="AP975" s="10"/>
      <c r="AQ975" s="10"/>
      <c r="AR975" s="10"/>
      <c r="AS975" s="10"/>
      <c r="AT975" s="10"/>
    </row>
    <row r="976" spans="1:46" ht="12.75" x14ac:dyDescent="0.2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  <c r="AA976" s="10"/>
      <c r="AB976" s="10"/>
      <c r="AC976" s="10"/>
      <c r="AD976" s="10"/>
      <c r="AE976" s="10"/>
      <c r="AF976" s="10"/>
      <c r="AG976" s="10"/>
      <c r="AH976" s="10"/>
      <c r="AI976" s="10"/>
      <c r="AJ976" s="10"/>
      <c r="AK976" s="10"/>
      <c r="AL976" s="10"/>
      <c r="AM976" s="10"/>
      <c r="AN976" s="10"/>
      <c r="AO976" s="10"/>
      <c r="AP976" s="10"/>
      <c r="AQ976" s="10"/>
      <c r="AR976" s="10"/>
      <c r="AS976" s="10"/>
      <c r="AT976" s="10"/>
    </row>
    <row r="977" spans="1:46" ht="12.75" x14ac:dyDescent="0.2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  <c r="AA977" s="10"/>
      <c r="AB977" s="10"/>
      <c r="AC977" s="10"/>
      <c r="AD977" s="10"/>
      <c r="AE977" s="10"/>
      <c r="AF977" s="10"/>
      <c r="AG977" s="10"/>
      <c r="AH977" s="10"/>
      <c r="AI977" s="10"/>
      <c r="AJ977" s="10"/>
      <c r="AK977" s="10"/>
      <c r="AL977" s="10"/>
      <c r="AM977" s="10"/>
      <c r="AN977" s="10"/>
      <c r="AO977" s="10"/>
      <c r="AP977" s="10"/>
      <c r="AQ977" s="10"/>
      <c r="AR977" s="10"/>
      <c r="AS977" s="10"/>
      <c r="AT977" s="10"/>
    </row>
    <row r="978" spans="1:46" ht="12.75" x14ac:dyDescent="0.2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  <c r="AA978" s="10"/>
      <c r="AB978" s="10"/>
      <c r="AC978" s="10"/>
      <c r="AD978" s="10"/>
      <c r="AE978" s="10"/>
      <c r="AF978" s="10"/>
      <c r="AG978" s="10"/>
      <c r="AH978" s="10"/>
      <c r="AI978" s="10"/>
      <c r="AJ978" s="10"/>
      <c r="AK978" s="10"/>
      <c r="AL978" s="10"/>
      <c r="AM978" s="10"/>
      <c r="AN978" s="10"/>
      <c r="AO978" s="10"/>
      <c r="AP978" s="10"/>
      <c r="AQ978" s="10"/>
      <c r="AR978" s="10"/>
      <c r="AS978" s="10"/>
      <c r="AT978" s="10"/>
    </row>
    <row r="979" spans="1:46" ht="12.75" x14ac:dyDescent="0.2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  <c r="AA979" s="10"/>
      <c r="AB979" s="10"/>
      <c r="AC979" s="10"/>
      <c r="AD979" s="10"/>
      <c r="AE979" s="10"/>
      <c r="AF979" s="10"/>
      <c r="AG979" s="10"/>
      <c r="AH979" s="10"/>
      <c r="AI979" s="10"/>
      <c r="AJ979" s="10"/>
      <c r="AK979" s="10"/>
      <c r="AL979" s="10"/>
      <c r="AM979" s="10"/>
      <c r="AN979" s="10"/>
      <c r="AO979" s="10"/>
      <c r="AP979" s="10"/>
      <c r="AQ979" s="10"/>
      <c r="AR979" s="10"/>
      <c r="AS979" s="10"/>
      <c r="AT979" s="10"/>
    </row>
    <row r="980" spans="1:46" ht="12.75" x14ac:dyDescent="0.2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  <c r="AA980" s="10"/>
      <c r="AB980" s="10"/>
      <c r="AC980" s="10"/>
      <c r="AD980" s="10"/>
      <c r="AE980" s="10"/>
      <c r="AF980" s="10"/>
      <c r="AG980" s="10"/>
      <c r="AH980" s="10"/>
      <c r="AI980" s="10"/>
      <c r="AJ980" s="10"/>
      <c r="AK980" s="10"/>
      <c r="AL980" s="10"/>
      <c r="AM980" s="10"/>
      <c r="AN980" s="10"/>
      <c r="AO980" s="10"/>
      <c r="AP980" s="10"/>
      <c r="AQ980" s="10"/>
      <c r="AR980" s="10"/>
      <c r="AS980" s="10"/>
      <c r="AT980" s="10"/>
    </row>
    <row r="981" spans="1:46" ht="12.75" x14ac:dyDescent="0.2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  <c r="AA981" s="10"/>
      <c r="AB981" s="10"/>
      <c r="AC981" s="10"/>
      <c r="AD981" s="10"/>
      <c r="AE981" s="10"/>
      <c r="AF981" s="10"/>
      <c r="AG981" s="10"/>
      <c r="AH981" s="10"/>
      <c r="AI981" s="10"/>
      <c r="AJ981" s="10"/>
      <c r="AK981" s="10"/>
      <c r="AL981" s="10"/>
      <c r="AM981" s="10"/>
      <c r="AN981" s="10"/>
      <c r="AO981" s="10"/>
      <c r="AP981" s="10"/>
      <c r="AQ981" s="10"/>
      <c r="AR981" s="10"/>
      <c r="AS981" s="10"/>
      <c r="AT981" s="10"/>
    </row>
    <row r="982" spans="1:46" ht="12.75" x14ac:dyDescent="0.2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  <c r="AA982" s="10"/>
      <c r="AB982" s="10"/>
      <c r="AC982" s="10"/>
      <c r="AD982" s="10"/>
      <c r="AE982" s="10"/>
      <c r="AF982" s="10"/>
      <c r="AG982" s="10"/>
      <c r="AH982" s="10"/>
      <c r="AI982" s="10"/>
      <c r="AJ982" s="10"/>
      <c r="AK982" s="10"/>
      <c r="AL982" s="10"/>
      <c r="AM982" s="10"/>
      <c r="AN982" s="10"/>
      <c r="AO982" s="10"/>
      <c r="AP982" s="10"/>
      <c r="AQ982" s="10"/>
      <c r="AR982" s="10"/>
      <c r="AS982" s="10"/>
      <c r="AT982" s="10"/>
    </row>
    <row r="983" spans="1:46" ht="12.75" x14ac:dyDescent="0.2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  <c r="AA983" s="10"/>
      <c r="AB983" s="10"/>
      <c r="AC983" s="10"/>
      <c r="AD983" s="10"/>
      <c r="AE983" s="10"/>
      <c r="AF983" s="10"/>
      <c r="AG983" s="10"/>
      <c r="AH983" s="10"/>
      <c r="AI983" s="10"/>
      <c r="AJ983" s="10"/>
      <c r="AK983" s="10"/>
      <c r="AL983" s="10"/>
      <c r="AM983" s="10"/>
      <c r="AN983" s="10"/>
      <c r="AO983" s="10"/>
      <c r="AP983" s="10"/>
      <c r="AQ983" s="10"/>
      <c r="AR983" s="10"/>
      <c r="AS983" s="10"/>
      <c r="AT983" s="10"/>
    </row>
    <row r="984" spans="1:46" ht="12.75" x14ac:dyDescent="0.2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  <c r="AA984" s="10"/>
      <c r="AB984" s="10"/>
      <c r="AC984" s="10"/>
      <c r="AD984" s="10"/>
      <c r="AE984" s="10"/>
      <c r="AF984" s="10"/>
      <c r="AG984" s="10"/>
      <c r="AH984" s="10"/>
      <c r="AI984" s="10"/>
      <c r="AJ984" s="10"/>
      <c r="AK984" s="10"/>
      <c r="AL984" s="10"/>
      <c r="AM984" s="10"/>
      <c r="AN984" s="10"/>
      <c r="AO984" s="10"/>
      <c r="AP984" s="10"/>
      <c r="AQ984" s="10"/>
      <c r="AR984" s="10"/>
      <c r="AS984" s="10"/>
      <c r="AT984" s="10"/>
    </row>
    <row r="985" spans="1:46" ht="12.75" x14ac:dyDescent="0.2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  <c r="AA985" s="10"/>
      <c r="AB985" s="10"/>
      <c r="AC985" s="10"/>
      <c r="AD985" s="10"/>
      <c r="AE985" s="10"/>
      <c r="AF985" s="10"/>
      <c r="AG985" s="10"/>
      <c r="AH985" s="10"/>
      <c r="AI985" s="10"/>
      <c r="AJ985" s="10"/>
      <c r="AK985" s="10"/>
      <c r="AL985" s="10"/>
      <c r="AM985" s="10"/>
      <c r="AN985" s="10"/>
      <c r="AO985" s="10"/>
      <c r="AP985" s="10"/>
      <c r="AQ985" s="10"/>
      <c r="AR985" s="10"/>
      <c r="AS985" s="10"/>
      <c r="AT985" s="10"/>
    </row>
    <row r="986" spans="1:46" ht="12.75" x14ac:dyDescent="0.2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  <c r="AA986" s="10"/>
      <c r="AB986" s="10"/>
      <c r="AC986" s="10"/>
      <c r="AD986" s="10"/>
      <c r="AE986" s="10"/>
      <c r="AF986" s="10"/>
      <c r="AG986" s="10"/>
      <c r="AH986" s="10"/>
      <c r="AI986" s="10"/>
      <c r="AJ986" s="10"/>
      <c r="AK986" s="10"/>
      <c r="AL986" s="10"/>
      <c r="AM986" s="10"/>
      <c r="AN986" s="10"/>
      <c r="AO986" s="10"/>
      <c r="AP986" s="10"/>
      <c r="AQ986" s="10"/>
      <c r="AR986" s="10"/>
      <c r="AS986" s="10"/>
      <c r="AT986" s="10"/>
    </row>
    <row r="987" spans="1:46" ht="12.75" x14ac:dyDescent="0.2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  <c r="AA987" s="10"/>
      <c r="AB987" s="10"/>
      <c r="AC987" s="10"/>
      <c r="AD987" s="10"/>
      <c r="AE987" s="10"/>
      <c r="AF987" s="10"/>
      <c r="AG987" s="10"/>
      <c r="AH987" s="10"/>
      <c r="AI987" s="10"/>
      <c r="AJ987" s="10"/>
      <c r="AK987" s="10"/>
      <c r="AL987" s="10"/>
      <c r="AM987" s="10"/>
      <c r="AN987" s="10"/>
      <c r="AO987" s="10"/>
      <c r="AP987" s="10"/>
      <c r="AQ987" s="10"/>
      <c r="AR987" s="10"/>
      <c r="AS987" s="10"/>
      <c r="AT987" s="10"/>
    </row>
    <row r="988" spans="1:46" ht="12.75" x14ac:dyDescent="0.2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  <c r="AA988" s="10"/>
      <c r="AB988" s="10"/>
      <c r="AC988" s="10"/>
      <c r="AD988" s="10"/>
      <c r="AE988" s="10"/>
      <c r="AF988" s="10"/>
      <c r="AG988" s="10"/>
      <c r="AH988" s="10"/>
      <c r="AI988" s="10"/>
      <c r="AJ988" s="10"/>
      <c r="AK988" s="10"/>
      <c r="AL988" s="10"/>
      <c r="AM988" s="10"/>
      <c r="AN988" s="10"/>
      <c r="AO988" s="10"/>
      <c r="AP988" s="10"/>
      <c r="AQ988" s="10"/>
      <c r="AR988" s="10"/>
      <c r="AS988" s="10"/>
      <c r="AT988" s="10"/>
    </row>
    <row r="989" spans="1:46" ht="12.75" x14ac:dyDescent="0.2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  <c r="AA989" s="10"/>
      <c r="AB989" s="10"/>
      <c r="AC989" s="10"/>
      <c r="AD989" s="10"/>
      <c r="AE989" s="10"/>
      <c r="AF989" s="10"/>
      <c r="AG989" s="10"/>
      <c r="AH989" s="10"/>
      <c r="AI989" s="10"/>
      <c r="AJ989" s="10"/>
      <c r="AK989" s="10"/>
      <c r="AL989" s="10"/>
      <c r="AM989" s="10"/>
      <c r="AN989" s="10"/>
      <c r="AO989" s="10"/>
      <c r="AP989" s="10"/>
      <c r="AQ989" s="10"/>
      <c r="AR989" s="10"/>
      <c r="AS989" s="10"/>
      <c r="AT989" s="10"/>
    </row>
    <row r="990" spans="1:46" ht="12.75" x14ac:dyDescent="0.2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  <c r="AA990" s="10"/>
      <c r="AB990" s="10"/>
      <c r="AC990" s="10"/>
      <c r="AD990" s="10"/>
      <c r="AE990" s="10"/>
      <c r="AF990" s="10"/>
      <c r="AG990" s="10"/>
      <c r="AH990" s="10"/>
      <c r="AI990" s="10"/>
      <c r="AJ990" s="10"/>
      <c r="AK990" s="10"/>
      <c r="AL990" s="10"/>
      <c r="AM990" s="10"/>
      <c r="AN990" s="10"/>
      <c r="AO990" s="10"/>
      <c r="AP990" s="10"/>
      <c r="AQ990" s="10"/>
      <c r="AR990" s="10"/>
      <c r="AS990" s="10"/>
      <c r="AT990" s="10"/>
    </row>
    <row r="991" spans="1:46" ht="12.75" x14ac:dyDescent="0.2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  <c r="AA991" s="10"/>
      <c r="AB991" s="10"/>
      <c r="AC991" s="10"/>
      <c r="AD991" s="10"/>
      <c r="AE991" s="10"/>
      <c r="AF991" s="10"/>
      <c r="AG991" s="10"/>
      <c r="AH991" s="10"/>
      <c r="AI991" s="10"/>
      <c r="AJ991" s="10"/>
      <c r="AK991" s="10"/>
      <c r="AL991" s="10"/>
      <c r="AM991" s="10"/>
      <c r="AN991" s="10"/>
      <c r="AO991" s="10"/>
      <c r="AP991" s="10"/>
      <c r="AQ991" s="10"/>
      <c r="AR991" s="10"/>
      <c r="AS991" s="10"/>
      <c r="AT991" s="10"/>
    </row>
    <row r="992" spans="1:46" ht="12.75" x14ac:dyDescent="0.2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  <c r="AA992" s="10"/>
      <c r="AB992" s="10"/>
      <c r="AC992" s="10"/>
      <c r="AD992" s="10"/>
      <c r="AE992" s="10"/>
      <c r="AF992" s="10"/>
      <c r="AG992" s="10"/>
      <c r="AH992" s="10"/>
      <c r="AI992" s="10"/>
      <c r="AJ992" s="10"/>
      <c r="AK992" s="10"/>
      <c r="AL992" s="10"/>
      <c r="AM992" s="10"/>
      <c r="AN992" s="10"/>
      <c r="AO992" s="10"/>
      <c r="AP992" s="10"/>
      <c r="AQ992" s="10"/>
      <c r="AR992" s="10"/>
      <c r="AS992" s="10"/>
      <c r="AT992" s="10"/>
    </row>
    <row r="993" spans="1:46" ht="12.75" x14ac:dyDescent="0.2">
      <c r="A993" s="10"/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  <c r="AA993" s="10"/>
      <c r="AB993" s="10"/>
      <c r="AC993" s="10"/>
      <c r="AD993" s="10"/>
      <c r="AE993" s="10"/>
      <c r="AF993" s="10"/>
      <c r="AG993" s="10"/>
      <c r="AH993" s="10"/>
      <c r="AI993" s="10"/>
      <c r="AJ993" s="10"/>
      <c r="AK993" s="10"/>
      <c r="AL993" s="10"/>
      <c r="AM993" s="10"/>
      <c r="AN993" s="10"/>
      <c r="AO993" s="10"/>
      <c r="AP993" s="10"/>
      <c r="AQ993" s="10"/>
      <c r="AR993" s="10"/>
      <c r="AS993" s="10"/>
      <c r="AT993" s="10"/>
    </row>
    <row r="994" spans="1:46" ht="12.75" x14ac:dyDescent="0.2">
      <c r="A994" s="10"/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  <c r="AA994" s="10"/>
      <c r="AB994" s="10"/>
      <c r="AC994" s="10"/>
      <c r="AD994" s="10"/>
      <c r="AE994" s="10"/>
      <c r="AF994" s="10"/>
      <c r="AG994" s="10"/>
      <c r="AH994" s="10"/>
      <c r="AI994" s="10"/>
      <c r="AJ994" s="10"/>
      <c r="AK994" s="10"/>
      <c r="AL994" s="10"/>
      <c r="AM994" s="10"/>
      <c r="AN994" s="10"/>
      <c r="AO994" s="10"/>
      <c r="AP994" s="10"/>
      <c r="AQ994" s="10"/>
      <c r="AR994" s="10"/>
      <c r="AS994" s="10"/>
      <c r="AT994" s="10"/>
    </row>
    <row r="995" spans="1:46" ht="12.75" x14ac:dyDescent="0.2">
      <c r="A995" s="10"/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  <c r="AA995" s="10"/>
      <c r="AB995" s="10"/>
      <c r="AC995" s="10"/>
      <c r="AD995" s="10"/>
      <c r="AE995" s="10"/>
      <c r="AF995" s="10"/>
      <c r="AG995" s="10"/>
      <c r="AH995" s="10"/>
      <c r="AI995" s="10"/>
      <c r="AJ995" s="10"/>
      <c r="AK995" s="10"/>
      <c r="AL995" s="10"/>
      <c r="AM995" s="10"/>
      <c r="AN995" s="10"/>
      <c r="AO995" s="10"/>
      <c r="AP995" s="10"/>
      <c r="AQ995" s="10"/>
      <c r="AR995" s="10"/>
      <c r="AS995" s="10"/>
      <c r="AT995" s="10"/>
    </row>
    <row r="996" spans="1:46" ht="12.75" x14ac:dyDescent="0.2">
      <c r="A996" s="10"/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  <c r="AA996" s="10"/>
      <c r="AB996" s="10"/>
      <c r="AC996" s="10"/>
      <c r="AD996" s="10"/>
      <c r="AE996" s="10"/>
      <c r="AF996" s="10"/>
      <c r="AG996" s="10"/>
      <c r="AH996" s="10"/>
      <c r="AI996" s="10"/>
      <c r="AJ996" s="10"/>
      <c r="AK996" s="10"/>
      <c r="AL996" s="10"/>
      <c r="AM996" s="10"/>
      <c r="AN996" s="10"/>
      <c r="AO996" s="10"/>
      <c r="AP996" s="10"/>
      <c r="AQ996" s="10"/>
      <c r="AR996" s="10"/>
      <c r="AS996" s="10"/>
      <c r="AT996" s="10"/>
    </row>
    <row r="997" spans="1:46" ht="12.75" x14ac:dyDescent="0.2">
      <c r="A997" s="10"/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  <c r="AA997" s="10"/>
      <c r="AB997" s="10"/>
      <c r="AC997" s="10"/>
      <c r="AD997" s="10"/>
      <c r="AE997" s="10"/>
      <c r="AF997" s="10"/>
      <c r="AG997" s="10"/>
      <c r="AH997" s="10"/>
      <c r="AI997" s="10"/>
      <c r="AJ997" s="10"/>
      <c r="AK997" s="10"/>
      <c r="AL997" s="10"/>
      <c r="AM997" s="10"/>
      <c r="AN997" s="10"/>
      <c r="AO997" s="10"/>
      <c r="AP997" s="10"/>
      <c r="AQ997" s="10"/>
      <c r="AR997" s="10"/>
      <c r="AS997" s="10"/>
      <c r="AT997" s="10"/>
    </row>
    <row r="998" spans="1:46" ht="12.75" x14ac:dyDescent="0.2">
      <c r="A998" s="10"/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  <c r="AA998" s="10"/>
      <c r="AB998" s="10"/>
      <c r="AC998" s="10"/>
      <c r="AD998" s="10"/>
      <c r="AE998" s="10"/>
      <c r="AF998" s="10"/>
      <c r="AG998" s="10"/>
      <c r="AH998" s="10"/>
      <c r="AI998" s="10"/>
      <c r="AJ998" s="10"/>
      <c r="AK998" s="10"/>
      <c r="AL998" s="10"/>
      <c r="AM998" s="10"/>
      <c r="AN998" s="10"/>
      <c r="AO998" s="10"/>
      <c r="AP998" s="10"/>
      <c r="AQ998" s="10"/>
      <c r="AR998" s="10"/>
      <c r="AS998" s="10"/>
      <c r="AT998" s="10"/>
    </row>
    <row r="999" spans="1:46" ht="12.75" x14ac:dyDescent="0.2">
      <c r="A999" s="10"/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  <c r="AA999" s="10"/>
      <c r="AB999" s="10"/>
      <c r="AC999" s="10"/>
      <c r="AD999" s="10"/>
      <c r="AE999" s="10"/>
      <c r="AF999" s="10"/>
      <c r="AG999" s="10"/>
      <c r="AH999" s="10"/>
      <c r="AI999" s="10"/>
      <c r="AJ999" s="10"/>
      <c r="AK999" s="10"/>
      <c r="AL999" s="10"/>
      <c r="AM999" s="10"/>
      <c r="AN999" s="10"/>
      <c r="AO999" s="10"/>
      <c r="AP999" s="10"/>
      <c r="AQ999" s="10"/>
      <c r="AR999" s="10"/>
      <c r="AS999" s="10"/>
      <c r="AT999" s="10"/>
    </row>
    <row r="1000" spans="1:46" ht="12.75" x14ac:dyDescent="0.2">
      <c r="A1000" s="10"/>
      <c r="B1000" s="1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  <c r="AA1000" s="10"/>
      <c r="AB1000" s="10"/>
      <c r="AC1000" s="10"/>
      <c r="AD1000" s="10"/>
      <c r="AE1000" s="10"/>
      <c r="AF1000" s="10"/>
      <c r="AG1000" s="10"/>
      <c r="AH1000" s="10"/>
      <c r="AI1000" s="10"/>
      <c r="AJ1000" s="10"/>
      <c r="AK1000" s="10"/>
      <c r="AL1000" s="10"/>
      <c r="AM1000" s="10"/>
      <c r="AN1000" s="10"/>
      <c r="AO1000" s="10"/>
      <c r="AP1000" s="10"/>
      <c r="AQ1000" s="10"/>
      <c r="AR1000" s="10"/>
      <c r="AS1000" s="10"/>
      <c r="AT1000" s="10"/>
    </row>
    <row r="1001" spans="1:46" ht="12.75" x14ac:dyDescent="0.2">
      <c r="A1001" s="10"/>
      <c r="B1001" s="10"/>
      <c r="C1001" s="10"/>
      <c r="D1001" s="10"/>
      <c r="E1001" s="10"/>
      <c r="F1001" s="10"/>
      <c r="G1001" s="10"/>
      <c r="H1001" s="10"/>
      <c r="I1001" s="10"/>
      <c r="J1001" s="10"/>
      <c r="K1001" s="10"/>
      <c r="L1001" s="10"/>
      <c r="M1001" s="10"/>
      <c r="N1001" s="10"/>
      <c r="O1001" s="10"/>
      <c r="P1001" s="10"/>
      <c r="Q1001" s="10"/>
      <c r="R1001" s="10"/>
      <c r="S1001" s="10"/>
      <c r="T1001" s="10"/>
      <c r="U1001" s="10"/>
      <c r="V1001" s="10"/>
      <c r="W1001" s="10"/>
      <c r="X1001" s="10"/>
      <c r="Y1001" s="10"/>
      <c r="Z1001" s="10"/>
      <c r="AA1001" s="10"/>
      <c r="AB1001" s="10"/>
      <c r="AC1001" s="10"/>
      <c r="AD1001" s="10"/>
      <c r="AE1001" s="10"/>
      <c r="AF1001" s="10"/>
      <c r="AG1001" s="10"/>
      <c r="AH1001" s="10"/>
      <c r="AI1001" s="10"/>
      <c r="AJ1001" s="10"/>
      <c r="AK1001" s="10"/>
      <c r="AL1001" s="10"/>
      <c r="AM1001" s="10"/>
      <c r="AN1001" s="10"/>
      <c r="AO1001" s="10"/>
      <c r="AP1001" s="10"/>
      <c r="AQ1001" s="10"/>
      <c r="AR1001" s="10"/>
      <c r="AS1001" s="10"/>
      <c r="AT1001" s="10"/>
    </row>
    <row r="1002" spans="1:46" ht="12.75" x14ac:dyDescent="0.2">
      <c r="A1002" s="10"/>
      <c r="B1002" s="10"/>
      <c r="C1002" s="10"/>
      <c r="D1002" s="10"/>
      <c r="E1002" s="10"/>
      <c r="F1002" s="10"/>
      <c r="G1002" s="10"/>
      <c r="H1002" s="10"/>
      <c r="I1002" s="10"/>
      <c r="J1002" s="10"/>
      <c r="K1002" s="10"/>
      <c r="L1002" s="10"/>
      <c r="M1002" s="10"/>
      <c r="N1002" s="10"/>
      <c r="O1002" s="10"/>
      <c r="P1002" s="10"/>
      <c r="Q1002" s="10"/>
      <c r="R1002" s="10"/>
      <c r="S1002" s="10"/>
      <c r="T1002" s="10"/>
      <c r="U1002" s="10"/>
      <c r="V1002" s="10"/>
      <c r="W1002" s="10"/>
      <c r="X1002" s="10"/>
      <c r="Y1002" s="10"/>
      <c r="Z1002" s="10"/>
      <c r="AA1002" s="10"/>
      <c r="AB1002" s="10"/>
      <c r="AC1002" s="10"/>
      <c r="AD1002" s="10"/>
      <c r="AE1002" s="10"/>
      <c r="AF1002" s="10"/>
      <c r="AG1002" s="10"/>
      <c r="AH1002" s="10"/>
      <c r="AI1002" s="10"/>
      <c r="AJ1002" s="10"/>
      <c r="AK1002" s="10"/>
      <c r="AL1002" s="10"/>
      <c r="AM1002" s="10"/>
      <c r="AN1002" s="10"/>
      <c r="AO1002" s="10"/>
      <c r="AP1002" s="10"/>
      <c r="AQ1002" s="10"/>
      <c r="AR1002" s="10"/>
      <c r="AS1002" s="10"/>
      <c r="AT1002" s="10"/>
    </row>
    <row r="1003" spans="1:46" ht="12.75" x14ac:dyDescent="0.2">
      <c r="A1003" s="10"/>
      <c r="B1003" s="10"/>
      <c r="C1003" s="10"/>
      <c r="D1003" s="10"/>
      <c r="E1003" s="10"/>
      <c r="F1003" s="10"/>
      <c r="G1003" s="10"/>
      <c r="H1003" s="10"/>
      <c r="I1003" s="10"/>
      <c r="J1003" s="10"/>
      <c r="K1003" s="10"/>
      <c r="L1003" s="10"/>
      <c r="M1003" s="10"/>
      <c r="N1003" s="10"/>
      <c r="O1003" s="10"/>
      <c r="P1003" s="10"/>
      <c r="Q1003" s="10"/>
      <c r="R1003" s="10"/>
      <c r="S1003" s="10"/>
      <c r="T1003" s="10"/>
      <c r="U1003" s="10"/>
      <c r="V1003" s="10"/>
      <c r="W1003" s="10"/>
      <c r="X1003" s="10"/>
      <c r="Y1003" s="10"/>
      <c r="Z1003" s="10"/>
      <c r="AA1003" s="10"/>
      <c r="AB1003" s="10"/>
      <c r="AC1003" s="10"/>
      <c r="AD1003" s="10"/>
      <c r="AE1003" s="10"/>
      <c r="AF1003" s="10"/>
      <c r="AG1003" s="10"/>
      <c r="AH1003" s="10"/>
      <c r="AI1003" s="10"/>
      <c r="AJ1003" s="10"/>
      <c r="AK1003" s="10"/>
      <c r="AL1003" s="10"/>
      <c r="AM1003" s="10"/>
      <c r="AN1003" s="10"/>
      <c r="AO1003" s="10"/>
      <c r="AP1003" s="10"/>
      <c r="AQ1003" s="10"/>
      <c r="AR1003" s="10"/>
      <c r="AS1003" s="10"/>
      <c r="AT1003" s="10"/>
    </row>
    <row r="1004" spans="1:46" ht="12.75" x14ac:dyDescent="0.2">
      <c r="A1004" s="10"/>
      <c r="B1004" s="10"/>
      <c r="C1004" s="10"/>
      <c r="D1004" s="10"/>
      <c r="E1004" s="10"/>
      <c r="F1004" s="10"/>
      <c r="G1004" s="10"/>
      <c r="H1004" s="10"/>
      <c r="I1004" s="10"/>
      <c r="J1004" s="10"/>
      <c r="K1004" s="10"/>
      <c r="L1004" s="10"/>
      <c r="M1004" s="10"/>
      <c r="N1004" s="10"/>
      <c r="O1004" s="10"/>
      <c r="P1004" s="10"/>
      <c r="Q1004" s="10"/>
      <c r="R1004" s="10"/>
      <c r="S1004" s="10"/>
      <c r="T1004" s="10"/>
      <c r="U1004" s="10"/>
      <c r="V1004" s="10"/>
      <c r="W1004" s="10"/>
      <c r="X1004" s="10"/>
      <c r="Y1004" s="10"/>
      <c r="Z1004" s="10"/>
      <c r="AA1004" s="10"/>
      <c r="AB1004" s="10"/>
      <c r="AC1004" s="10"/>
      <c r="AD1004" s="10"/>
      <c r="AE1004" s="10"/>
      <c r="AF1004" s="10"/>
      <c r="AG1004" s="10"/>
      <c r="AH1004" s="10"/>
      <c r="AI1004" s="10"/>
      <c r="AJ1004" s="10"/>
      <c r="AK1004" s="10"/>
      <c r="AL1004" s="10"/>
      <c r="AM1004" s="10"/>
      <c r="AN1004" s="10"/>
      <c r="AO1004" s="10"/>
      <c r="AP1004" s="10"/>
      <c r="AQ1004" s="10"/>
      <c r="AR1004" s="10"/>
      <c r="AS1004" s="10"/>
      <c r="AT1004" s="10"/>
    </row>
    <row r="1005" spans="1:46" ht="12.75" x14ac:dyDescent="0.2">
      <c r="A1005" s="10"/>
      <c r="B1005" s="10"/>
      <c r="C1005" s="10"/>
      <c r="D1005" s="10"/>
      <c r="E1005" s="10"/>
      <c r="F1005" s="10"/>
      <c r="G1005" s="10"/>
      <c r="H1005" s="10"/>
      <c r="I1005" s="10"/>
      <c r="J1005" s="10"/>
      <c r="K1005" s="10"/>
      <c r="L1005" s="10"/>
      <c r="M1005" s="10"/>
      <c r="N1005" s="10"/>
      <c r="O1005" s="10"/>
      <c r="P1005" s="10"/>
      <c r="Q1005" s="10"/>
      <c r="R1005" s="10"/>
      <c r="S1005" s="10"/>
      <c r="T1005" s="10"/>
      <c r="U1005" s="10"/>
      <c r="V1005" s="10"/>
      <c r="W1005" s="10"/>
      <c r="X1005" s="10"/>
      <c r="Y1005" s="10"/>
      <c r="Z1005" s="10"/>
      <c r="AA1005" s="10"/>
      <c r="AB1005" s="10"/>
      <c r="AC1005" s="10"/>
      <c r="AD1005" s="10"/>
      <c r="AE1005" s="10"/>
      <c r="AF1005" s="10"/>
      <c r="AG1005" s="10"/>
      <c r="AH1005" s="10"/>
      <c r="AI1005" s="10"/>
      <c r="AJ1005" s="10"/>
      <c r="AK1005" s="10"/>
      <c r="AL1005" s="10"/>
      <c r="AM1005" s="10"/>
      <c r="AN1005" s="10"/>
      <c r="AO1005" s="10"/>
      <c r="AP1005" s="10"/>
      <c r="AQ1005" s="10"/>
      <c r="AR1005" s="10"/>
      <c r="AS1005" s="10"/>
      <c r="AT1005" s="10"/>
    </row>
    <row r="1006" spans="1:46" ht="12.75" x14ac:dyDescent="0.2">
      <c r="A1006" s="10"/>
      <c r="B1006" s="10"/>
      <c r="C1006" s="10"/>
      <c r="D1006" s="10"/>
      <c r="E1006" s="10"/>
      <c r="F1006" s="10"/>
      <c r="G1006" s="10"/>
      <c r="H1006" s="10"/>
      <c r="I1006" s="10"/>
      <c r="J1006" s="10"/>
      <c r="K1006" s="10"/>
      <c r="L1006" s="10"/>
      <c r="M1006" s="10"/>
      <c r="N1006" s="10"/>
      <c r="O1006" s="10"/>
      <c r="P1006" s="10"/>
      <c r="Q1006" s="10"/>
      <c r="R1006" s="10"/>
      <c r="S1006" s="10"/>
      <c r="T1006" s="10"/>
      <c r="U1006" s="10"/>
      <c r="V1006" s="10"/>
      <c r="W1006" s="10"/>
      <c r="X1006" s="10"/>
      <c r="Y1006" s="10"/>
      <c r="Z1006" s="10"/>
      <c r="AA1006" s="10"/>
      <c r="AB1006" s="10"/>
      <c r="AC1006" s="10"/>
      <c r="AD1006" s="10"/>
      <c r="AE1006" s="10"/>
      <c r="AF1006" s="10"/>
      <c r="AG1006" s="10"/>
      <c r="AH1006" s="10"/>
      <c r="AI1006" s="10"/>
      <c r="AJ1006" s="10"/>
      <c r="AK1006" s="10"/>
      <c r="AL1006" s="10"/>
      <c r="AM1006" s="10"/>
      <c r="AN1006" s="10"/>
      <c r="AO1006" s="10"/>
      <c r="AP1006" s="10"/>
      <c r="AQ1006" s="10"/>
      <c r="AR1006" s="10"/>
      <c r="AS1006" s="10"/>
      <c r="AT1006" s="10"/>
    </row>
    <row r="1007" spans="1:46" ht="12.75" x14ac:dyDescent="0.2">
      <c r="A1007" s="10"/>
      <c r="B1007" s="10"/>
      <c r="C1007" s="10"/>
      <c r="D1007" s="10"/>
      <c r="E1007" s="10"/>
      <c r="F1007" s="10"/>
      <c r="G1007" s="10"/>
      <c r="H1007" s="10"/>
      <c r="I1007" s="10"/>
      <c r="J1007" s="10"/>
      <c r="K1007" s="10"/>
      <c r="L1007" s="10"/>
      <c r="M1007" s="10"/>
      <c r="N1007" s="10"/>
      <c r="O1007" s="10"/>
      <c r="P1007" s="10"/>
      <c r="Q1007" s="10"/>
      <c r="R1007" s="10"/>
      <c r="S1007" s="10"/>
      <c r="T1007" s="10"/>
      <c r="U1007" s="10"/>
      <c r="V1007" s="10"/>
      <c r="W1007" s="10"/>
      <c r="X1007" s="10"/>
      <c r="Y1007" s="10"/>
      <c r="Z1007" s="10"/>
      <c r="AA1007" s="10"/>
      <c r="AB1007" s="10"/>
      <c r="AC1007" s="10"/>
      <c r="AD1007" s="10"/>
      <c r="AE1007" s="10"/>
      <c r="AF1007" s="10"/>
      <c r="AG1007" s="10"/>
      <c r="AH1007" s="10"/>
      <c r="AI1007" s="10"/>
      <c r="AJ1007" s="10"/>
      <c r="AK1007" s="10"/>
      <c r="AL1007" s="10"/>
      <c r="AM1007" s="10"/>
      <c r="AN1007" s="10"/>
      <c r="AO1007" s="10"/>
      <c r="AP1007" s="10"/>
      <c r="AQ1007" s="10"/>
      <c r="AR1007" s="10"/>
      <c r="AS1007" s="10"/>
      <c r="AT1007" s="10"/>
    </row>
    <row r="1008" spans="1:46" ht="12.75" x14ac:dyDescent="0.2">
      <c r="A1008" s="10"/>
      <c r="B1008" s="10"/>
      <c r="C1008" s="10"/>
      <c r="D1008" s="10"/>
      <c r="E1008" s="10"/>
      <c r="F1008" s="10"/>
      <c r="G1008" s="10"/>
      <c r="H1008" s="10"/>
      <c r="I1008" s="10"/>
      <c r="J1008" s="10"/>
      <c r="K1008" s="10"/>
      <c r="L1008" s="10"/>
      <c r="M1008" s="10"/>
      <c r="N1008" s="10"/>
      <c r="O1008" s="10"/>
      <c r="P1008" s="10"/>
      <c r="Q1008" s="10"/>
      <c r="R1008" s="10"/>
      <c r="S1008" s="10"/>
      <c r="T1008" s="10"/>
      <c r="U1008" s="10"/>
      <c r="V1008" s="10"/>
      <c r="W1008" s="10"/>
      <c r="X1008" s="10"/>
      <c r="Y1008" s="10"/>
      <c r="Z1008" s="10"/>
      <c r="AA1008" s="10"/>
      <c r="AB1008" s="10"/>
      <c r="AC1008" s="10"/>
      <c r="AD1008" s="10"/>
      <c r="AE1008" s="10"/>
      <c r="AF1008" s="10"/>
      <c r="AG1008" s="10"/>
      <c r="AH1008" s="10"/>
      <c r="AI1008" s="10"/>
      <c r="AJ1008" s="10"/>
      <c r="AK1008" s="10"/>
      <c r="AL1008" s="10"/>
      <c r="AM1008" s="10"/>
      <c r="AN1008" s="10"/>
      <c r="AO1008" s="10"/>
      <c r="AP1008" s="10"/>
      <c r="AQ1008" s="10"/>
      <c r="AR1008" s="10"/>
      <c r="AS1008" s="10"/>
      <c r="AT1008" s="10"/>
    </row>
    <row r="1009" spans="1:46" ht="12.75" x14ac:dyDescent="0.2">
      <c r="A1009" s="10"/>
      <c r="B1009" s="10"/>
      <c r="C1009" s="10"/>
      <c r="D1009" s="10"/>
      <c r="E1009" s="10"/>
      <c r="F1009" s="10"/>
      <c r="G1009" s="10"/>
      <c r="H1009" s="10"/>
      <c r="I1009" s="10"/>
      <c r="J1009" s="10"/>
      <c r="K1009" s="10"/>
      <c r="L1009" s="10"/>
      <c r="M1009" s="10"/>
      <c r="N1009" s="10"/>
      <c r="O1009" s="10"/>
      <c r="P1009" s="10"/>
      <c r="Q1009" s="10"/>
      <c r="R1009" s="10"/>
      <c r="S1009" s="10"/>
      <c r="T1009" s="10"/>
      <c r="U1009" s="10"/>
      <c r="V1009" s="10"/>
      <c r="W1009" s="10"/>
      <c r="X1009" s="10"/>
      <c r="Y1009" s="10"/>
      <c r="Z1009" s="10"/>
      <c r="AA1009" s="10"/>
      <c r="AB1009" s="10"/>
      <c r="AC1009" s="10"/>
      <c r="AD1009" s="10"/>
      <c r="AE1009" s="10"/>
      <c r="AF1009" s="10"/>
      <c r="AG1009" s="10"/>
      <c r="AH1009" s="10"/>
      <c r="AI1009" s="10"/>
      <c r="AJ1009" s="10"/>
      <c r="AK1009" s="10"/>
      <c r="AL1009" s="10"/>
      <c r="AM1009" s="10"/>
      <c r="AN1009" s="10"/>
      <c r="AO1009" s="10"/>
      <c r="AP1009" s="10"/>
      <c r="AQ1009" s="10"/>
      <c r="AR1009" s="10"/>
      <c r="AS1009" s="10"/>
      <c r="AT1009" s="10"/>
    </row>
    <row r="1010" spans="1:46" ht="12.75" x14ac:dyDescent="0.2">
      <c r="A1010" s="10"/>
      <c r="B1010" s="10"/>
      <c r="C1010" s="10"/>
      <c r="D1010" s="10"/>
      <c r="E1010" s="10"/>
      <c r="F1010" s="10"/>
      <c r="G1010" s="10"/>
      <c r="H1010" s="10"/>
      <c r="I1010" s="10"/>
      <c r="J1010" s="10"/>
      <c r="K1010" s="10"/>
      <c r="L1010" s="10"/>
      <c r="M1010" s="10"/>
      <c r="N1010" s="10"/>
      <c r="O1010" s="10"/>
      <c r="P1010" s="10"/>
      <c r="Q1010" s="10"/>
      <c r="R1010" s="10"/>
      <c r="S1010" s="10"/>
      <c r="T1010" s="10"/>
      <c r="U1010" s="10"/>
      <c r="V1010" s="10"/>
      <c r="W1010" s="10"/>
      <c r="X1010" s="10"/>
      <c r="Y1010" s="10"/>
      <c r="Z1010" s="10"/>
      <c r="AA1010" s="10"/>
      <c r="AB1010" s="10"/>
      <c r="AC1010" s="10"/>
      <c r="AD1010" s="10"/>
      <c r="AE1010" s="10"/>
      <c r="AF1010" s="10"/>
      <c r="AG1010" s="10"/>
      <c r="AH1010" s="10"/>
      <c r="AI1010" s="10"/>
      <c r="AJ1010" s="10"/>
      <c r="AK1010" s="10"/>
      <c r="AL1010" s="10"/>
      <c r="AM1010" s="10"/>
      <c r="AN1010" s="10"/>
      <c r="AO1010" s="10"/>
      <c r="AP1010" s="10"/>
      <c r="AQ1010" s="10"/>
      <c r="AR1010" s="10"/>
      <c r="AS1010" s="10"/>
      <c r="AT1010" s="10"/>
    </row>
    <row r="1011" spans="1:46" ht="12.75" x14ac:dyDescent="0.2">
      <c r="A1011" s="10"/>
      <c r="B1011" s="10"/>
      <c r="C1011" s="10"/>
      <c r="D1011" s="10"/>
      <c r="E1011" s="10"/>
      <c r="F1011" s="10"/>
      <c r="G1011" s="10"/>
      <c r="H1011" s="10"/>
      <c r="I1011" s="10"/>
      <c r="J1011" s="10"/>
      <c r="K1011" s="10"/>
      <c r="L1011" s="10"/>
      <c r="M1011" s="10"/>
      <c r="N1011" s="10"/>
      <c r="O1011" s="10"/>
      <c r="P1011" s="10"/>
      <c r="Q1011" s="10"/>
      <c r="R1011" s="10"/>
      <c r="S1011" s="10"/>
      <c r="T1011" s="10"/>
      <c r="U1011" s="10"/>
      <c r="V1011" s="10"/>
      <c r="W1011" s="10"/>
      <c r="X1011" s="10"/>
      <c r="Y1011" s="10"/>
      <c r="Z1011" s="10"/>
      <c r="AA1011" s="10"/>
      <c r="AB1011" s="10"/>
      <c r="AC1011" s="10"/>
      <c r="AD1011" s="10"/>
      <c r="AE1011" s="10"/>
      <c r="AF1011" s="10"/>
      <c r="AG1011" s="10"/>
      <c r="AH1011" s="10"/>
      <c r="AI1011" s="10"/>
      <c r="AJ1011" s="10"/>
      <c r="AK1011" s="10"/>
      <c r="AL1011" s="10"/>
      <c r="AM1011" s="10"/>
      <c r="AN1011" s="10"/>
      <c r="AO1011" s="10"/>
      <c r="AP1011" s="10"/>
      <c r="AQ1011" s="10"/>
      <c r="AR1011" s="10"/>
      <c r="AS1011" s="10"/>
      <c r="AT1011" s="10"/>
    </row>
    <row r="1012" spans="1:46" ht="12.75" x14ac:dyDescent="0.2">
      <c r="A1012" s="10"/>
      <c r="B1012" s="10"/>
      <c r="C1012" s="10"/>
      <c r="D1012" s="10"/>
      <c r="E1012" s="10"/>
      <c r="F1012" s="10"/>
      <c r="G1012" s="10"/>
      <c r="H1012" s="10"/>
      <c r="I1012" s="10"/>
      <c r="J1012" s="10"/>
      <c r="K1012" s="10"/>
      <c r="L1012" s="10"/>
      <c r="M1012" s="10"/>
      <c r="N1012" s="10"/>
      <c r="O1012" s="10"/>
      <c r="P1012" s="10"/>
      <c r="Q1012" s="10"/>
      <c r="R1012" s="10"/>
      <c r="S1012" s="10"/>
      <c r="T1012" s="10"/>
      <c r="U1012" s="10"/>
      <c r="V1012" s="10"/>
      <c r="W1012" s="10"/>
      <c r="X1012" s="10"/>
      <c r="Y1012" s="10"/>
      <c r="Z1012" s="10"/>
      <c r="AA1012" s="10"/>
      <c r="AB1012" s="10"/>
      <c r="AC1012" s="10"/>
      <c r="AD1012" s="10"/>
      <c r="AE1012" s="10"/>
      <c r="AF1012" s="10"/>
      <c r="AG1012" s="10"/>
      <c r="AH1012" s="10"/>
      <c r="AI1012" s="10"/>
      <c r="AJ1012" s="10"/>
      <c r="AK1012" s="10"/>
      <c r="AL1012" s="10"/>
      <c r="AM1012" s="10"/>
      <c r="AN1012" s="10"/>
      <c r="AO1012" s="10"/>
      <c r="AP1012" s="10"/>
      <c r="AQ1012" s="10"/>
      <c r="AR1012" s="10"/>
      <c r="AS1012" s="10"/>
      <c r="AT1012" s="10"/>
    </row>
    <row r="1013" spans="1:46" ht="12.75" x14ac:dyDescent="0.2">
      <c r="A1013" s="10"/>
      <c r="B1013" s="10"/>
      <c r="C1013" s="10"/>
      <c r="D1013" s="10"/>
      <c r="E1013" s="10"/>
      <c r="F1013" s="10"/>
      <c r="G1013" s="10"/>
      <c r="H1013" s="10"/>
      <c r="I1013" s="10"/>
      <c r="J1013" s="10"/>
      <c r="K1013" s="10"/>
      <c r="L1013" s="10"/>
      <c r="M1013" s="10"/>
      <c r="N1013" s="10"/>
      <c r="O1013" s="10"/>
      <c r="P1013" s="10"/>
      <c r="Q1013" s="10"/>
      <c r="R1013" s="10"/>
      <c r="S1013" s="10"/>
      <c r="T1013" s="10"/>
      <c r="U1013" s="10"/>
      <c r="V1013" s="10"/>
      <c r="W1013" s="10"/>
      <c r="X1013" s="10"/>
      <c r="Y1013" s="10"/>
      <c r="Z1013" s="10"/>
      <c r="AA1013" s="10"/>
      <c r="AB1013" s="10"/>
      <c r="AC1013" s="10"/>
      <c r="AD1013" s="10"/>
      <c r="AE1013" s="10"/>
      <c r="AF1013" s="10"/>
      <c r="AG1013" s="10"/>
      <c r="AH1013" s="10"/>
      <c r="AI1013" s="10"/>
      <c r="AJ1013" s="10"/>
      <c r="AK1013" s="10"/>
      <c r="AL1013" s="10"/>
      <c r="AM1013" s="10"/>
      <c r="AN1013" s="10"/>
      <c r="AO1013" s="10"/>
      <c r="AP1013" s="10"/>
      <c r="AQ1013" s="10"/>
      <c r="AR1013" s="10"/>
      <c r="AS1013" s="10"/>
      <c r="AT1013" s="10"/>
    </row>
    <row r="1014" spans="1:46" ht="12.75" x14ac:dyDescent="0.2">
      <c r="A1014" s="10"/>
      <c r="B1014" s="10"/>
      <c r="C1014" s="10"/>
      <c r="D1014" s="10"/>
      <c r="E1014" s="10"/>
      <c r="F1014" s="10"/>
      <c r="G1014" s="10"/>
      <c r="H1014" s="10"/>
      <c r="I1014" s="10"/>
      <c r="J1014" s="10"/>
      <c r="K1014" s="10"/>
      <c r="L1014" s="10"/>
      <c r="M1014" s="10"/>
      <c r="N1014" s="10"/>
      <c r="O1014" s="10"/>
      <c r="P1014" s="10"/>
      <c r="Q1014" s="10"/>
      <c r="R1014" s="10"/>
      <c r="S1014" s="10"/>
      <c r="T1014" s="10"/>
      <c r="U1014" s="10"/>
      <c r="V1014" s="10"/>
      <c r="W1014" s="10"/>
      <c r="X1014" s="10"/>
      <c r="Y1014" s="10"/>
      <c r="Z1014" s="10"/>
      <c r="AA1014" s="10"/>
      <c r="AB1014" s="10"/>
      <c r="AC1014" s="10"/>
      <c r="AD1014" s="10"/>
      <c r="AE1014" s="10"/>
      <c r="AF1014" s="10"/>
      <c r="AG1014" s="10"/>
      <c r="AH1014" s="10"/>
      <c r="AI1014" s="10"/>
      <c r="AJ1014" s="10"/>
      <c r="AK1014" s="10"/>
      <c r="AL1014" s="10"/>
      <c r="AM1014" s="10"/>
      <c r="AN1014" s="10"/>
      <c r="AO1014" s="10"/>
      <c r="AP1014" s="10"/>
      <c r="AQ1014" s="10"/>
      <c r="AR1014" s="10"/>
      <c r="AS1014" s="10"/>
      <c r="AT1014" s="10"/>
    </row>
    <row r="1015" spans="1:46" ht="12.75" x14ac:dyDescent="0.2">
      <c r="A1015" s="10"/>
      <c r="B1015" s="10"/>
      <c r="C1015" s="10"/>
      <c r="D1015" s="10"/>
      <c r="E1015" s="10"/>
      <c r="F1015" s="10"/>
      <c r="G1015" s="10"/>
      <c r="H1015" s="10"/>
      <c r="I1015" s="10"/>
      <c r="J1015" s="10"/>
      <c r="K1015" s="10"/>
      <c r="L1015" s="10"/>
      <c r="M1015" s="10"/>
      <c r="N1015" s="10"/>
      <c r="O1015" s="10"/>
      <c r="P1015" s="10"/>
      <c r="Q1015" s="10"/>
      <c r="R1015" s="10"/>
      <c r="S1015" s="10"/>
      <c r="T1015" s="10"/>
      <c r="U1015" s="10"/>
      <c r="V1015" s="10"/>
      <c r="W1015" s="10"/>
      <c r="X1015" s="10"/>
      <c r="Y1015" s="10"/>
      <c r="Z1015" s="10"/>
      <c r="AA1015" s="10"/>
      <c r="AB1015" s="10"/>
      <c r="AC1015" s="10"/>
      <c r="AD1015" s="10"/>
      <c r="AE1015" s="10"/>
      <c r="AF1015" s="10"/>
      <c r="AG1015" s="10"/>
      <c r="AH1015" s="10"/>
      <c r="AI1015" s="10"/>
      <c r="AJ1015" s="10"/>
      <c r="AK1015" s="10"/>
      <c r="AL1015" s="10"/>
      <c r="AM1015" s="10"/>
      <c r="AN1015" s="10"/>
      <c r="AO1015" s="10"/>
      <c r="AP1015" s="10"/>
      <c r="AQ1015" s="10"/>
      <c r="AR1015" s="10"/>
      <c r="AS1015" s="10"/>
      <c r="AT1015" s="10"/>
    </row>
    <row r="1016" spans="1:46" ht="12.75" x14ac:dyDescent="0.2">
      <c r="A1016" s="10"/>
      <c r="B1016" s="10"/>
      <c r="C1016" s="10"/>
      <c r="D1016" s="10"/>
      <c r="E1016" s="10"/>
      <c r="F1016" s="10"/>
      <c r="G1016" s="10"/>
      <c r="H1016" s="10"/>
      <c r="I1016" s="10"/>
      <c r="J1016" s="10"/>
      <c r="K1016" s="10"/>
      <c r="L1016" s="10"/>
      <c r="M1016" s="10"/>
      <c r="N1016" s="10"/>
      <c r="O1016" s="10"/>
      <c r="P1016" s="10"/>
      <c r="Q1016" s="10"/>
      <c r="R1016" s="10"/>
      <c r="S1016" s="10"/>
      <c r="T1016" s="10"/>
      <c r="U1016" s="10"/>
      <c r="V1016" s="10"/>
      <c r="W1016" s="10"/>
      <c r="X1016" s="10"/>
      <c r="Y1016" s="10"/>
      <c r="Z1016" s="10"/>
      <c r="AA1016" s="10"/>
      <c r="AB1016" s="10"/>
      <c r="AC1016" s="10"/>
      <c r="AD1016" s="10"/>
      <c r="AE1016" s="10"/>
      <c r="AF1016" s="10"/>
      <c r="AG1016" s="10"/>
      <c r="AH1016" s="10"/>
      <c r="AI1016" s="10"/>
      <c r="AJ1016" s="10"/>
      <c r="AK1016" s="10"/>
      <c r="AL1016" s="10"/>
      <c r="AM1016" s="10"/>
      <c r="AN1016" s="10"/>
      <c r="AO1016" s="10"/>
      <c r="AP1016" s="10"/>
      <c r="AQ1016" s="10"/>
      <c r="AR1016" s="10"/>
      <c r="AS1016" s="10"/>
      <c r="AT1016" s="10"/>
    </row>
    <row r="1017" spans="1:46" ht="12.75" x14ac:dyDescent="0.2">
      <c r="A1017" s="10"/>
      <c r="B1017" s="10"/>
      <c r="C1017" s="10"/>
      <c r="D1017" s="10"/>
      <c r="E1017" s="10"/>
      <c r="F1017" s="10"/>
      <c r="G1017" s="10"/>
      <c r="H1017" s="10"/>
      <c r="I1017" s="10"/>
      <c r="J1017" s="10"/>
      <c r="K1017" s="10"/>
      <c r="L1017" s="10"/>
      <c r="M1017" s="10"/>
      <c r="N1017" s="10"/>
      <c r="O1017" s="10"/>
      <c r="P1017" s="10"/>
      <c r="Q1017" s="10"/>
      <c r="R1017" s="10"/>
      <c r="S1017" s="10"/>
      <c r="T1017" s="10"/>
      <c r="U1017" s="10"/>
      <c r="V1017" s="10"/>
      <c r="W1017" s="10"/>
      <c r="X1017" s="10"/>
      <c r="Y1017" s="10"/>
      <c r="Z1017" s="10"/>
      <c r="AA1017" s="10"/>
      <c r="AB1017" s="10"/>
      <c r="AC1017" s="10"/>
      <c r="AD1017" s="10"/>
      <c r="AE1017" s="10"/>
      <c r="AF1017" s="10"/>
      <c r="AG1017" s="10"/>
      <c r="AH1017" s="10"/>
      <c r="AI1017" s="10"/>
      <c r="AJ1017" s="10"/>
      <c r="AK1017" s="10"/>
      <c r="AL1017" s="10"/>
      <c r="AM1017" s="10"/>
      <c r="AN1017" s="10"/>
      <c r="AO1017" s="10"/>
      <c r="AP1017" s="10"/>
      <c r="AQ1017" s="10"/>
      <c r="AR1017" s="10"/>
      <c r="AS1017" s="10"/>
      <c r="AT1017" s="10"/>
    </row>
    <row r="1018" spans="1:46" ht="12.75" x14ac:dyDescent="0.2">
      <c r="A1018" s="10"/>
      <c r="B1018" s="10"/>
      <c r="C1018" s="10"/>
      <c r="D1018" s="10"/>
      <c r="E1018" s="10"/>
      <c r="F1018" s="10"/>
      <c r="G1018" s="10"/>
      <c r="H1018" s="10"/>
      <c r="I1018" s="10"/>
      <c r="J1018" s="10"/>
      <c r="K1018" s="10"/>
      <c r="L1018" s="10"/>
      <c r="M1018" s="10"/>
      <c r="N1018" s="10"/>
      <c r="O1018" s="10"/>
      <c r="P1018" s="10"/>
      <c r="Q1018" s="10"/>
      <c r="R1018" s="10"/>
      <c r="S1018" s="10"/>
      <c r="T1018" s="10"/>
      <c r="U1018" s="10"/>
      <c r="V1018" s="10"/>
      <c r="W1018" s="10"/>
      <c r="X1018" s="10"/>
      <c r="Y1018" s="10"/>
      <c r="Z1018" s="10"/>
      <c r="AA1018" s="10"/>
      <c r="AB1018" s="10"/>
      <c r="AC1018" s="10"/>
      <c r="AD1018" s="10"/>
      <c r="AE1018" s="10"/>
      <c r="AF1018" s="10"/>
      <c r="AG1018" s="10"/>
      <c r="AH1018" s="10"/>
      <c r="AI1018" s="10"/>
      <c r="AJ1018" s="10"/>
      <c r="AK1018" s="10"/>
      <c r="AL1018" s="10"/>
      <c r="AM1018" s="10"/>
      <c r="AN1018" s="10"/>
      <c r="AO1018" s="10"/>
      <c r="AP1018" s="10"/>
      <c r="AQ1018" s="10"/>
      <c r="AR1018" s="10"/>
      <c r="AS1018" s="10"/>
      <c r="AT1018" s="10"/>
    </row>
    <row r="1019" spans="1:46" ht="12.75" x14ac:dyDescent="0.2">
      <c r="A1019" s="10"/>
      <c r="B1019" s="10"/>
      <c r="C1019" s="10"/>
      <c r="D1019" s="10"/>
      <c r="E1019" s="10"/>
      <c r="F1019" s="10"/>
      <c r="G1019" s="10"/>
      <c r="H1019" s="10"/>
      <c r="I1019" s="10"/>
      <c r="J1019" s="10"/>
      <c r="K1019" s="10"/>
      <c r="L1019" s="10"/>
      <c r="M1019" s="10"/>
      <c r="N1019" s="10"/>
      <c r="O1019" s="10"/>
      <c r="P1019" s="10"/>
      <c r="Q1019" s="10"/>
      <c r="R1019" s="10"/>
      <c r="S1019" s="10"/>
      <c r="T1019" s="10"/>
      <c r="U1019" s="10"/>
      <c r="V1019" s="10"/>
      <c r="W1019" s="10"/>
      <c r="X1019" s="10"/>
      <c r="Y1019" s="10"/>
      <c r="Z1019" s="10"/>
      <c r="AA1019" s="10"/>
      <c r="AB1019" s="10"/>
      <c r="AC1019" s="10"/>
      <c r="AD1019" s="10"/>
      <c r="AE1019" s="10"/>
      <c r="AF1019" s="10"/>
      <c r="AG1019" s="10"/>
      <c r="AH1019" s="10"/>
      <c r="AI1019" s="10"/>
      <c r="AJ1019" s="10"/>
      <c r="AK1019" s="10"/>
      <c r="AL1019" s="10"/>
      <c r="AM1019" s="10"/>
      <c r="AN1019" s="10"/>
      <c r="AO1019" s="10"/>
      <c r="AP1019" s="10"/>
      <c r="AQ1019" s="10"/>
      <c r="AR1019" s="10"/>
      <c r="AS1019" s="10"/>
      <c r="AT1019" s="10"/>
    </row>
    <row r="1020" spans="1:46" ht="12.75" x14ac:dyDescent="0.2">
      <c r="A1020" s="10"/>
      <c r="B1020" s="10"/>
      <c r="C1020" s="10"/>
      <c r="D1020" s="10"/>
      <c r="E1020" s="10"/>
      <c r="F1020" s="10"/>
      <c r="G1020" s="10"/>
      <c r="H1020" s="10"/>
      <c r="I1020" s="10"/>
      <c r="J1020" s="10"/>
      <c r="K1020" s="10"/>
      <c r="L1020" s="10"/>
      <c r="M1020" s="10"/>
      <c r="N1020" s="10"/>
      <c r="O1020" s="10"/>
      <c r="P1020" s="10"/>
      <c r="Q1020" s="10"/>
      <c r="R1020" s="10"/>
      <c r="S1020" s="10"/>
      <c r="T1020" s="10"/>
      <c r="U1020" s="10"/>
      <c r="V1020" s="10"/>
      <c r="W1020" s="10"/>
      <c r="X1020" s="10"/>
      <c r="Y1020" s="10"/>
      <c r="Z1020" s="10"/>
      <c r="AA1020" s="10"/>
      <c r="AB1020" s="10"/>
      <c r="AC1020" s="10"/>
      <c r="AD1020" s="10"/>
      <c r="AE1020" s="10"/>
      <c r="AF1020" s="10"/>
      <c r="AG1020" s="10"/>
      <c r="AH1020" s="10"/>
      <c r="AI1020" s="10"/>
      <c r="AJ1020" s="10"/>
      <c r="AK1020" s="10"/>
      <c r="AL1020" s="10"/>
      <c r="AM1020" s="10"/>
      <c r="AN1020" s="10"/>
      <c r="AO1020" s="10"/>
      <c r="AP1020" s="10"/>
      <c r="AQ1020" s="10"/>
      <c r="AR1020" s="10"/>
      <c r="AS1020" s="10"/>
      <c r="AT1020" s="10"/>
    </row>
    <row r="1021" spans="1:46" ht="12.75" x14ac:dyDescent="0.2">
      <c r="A1021" s="10"/>
      <c r="B1021" s="10"/>
      <c r="C1021" s="10"/>
      <c r="D1021" s="10"/>
      <c r="E1021" s="10"/>
      <c r="F1021" s="10"/>
      <c r="G1021" s="10"/>
      <c r="H1021" s="10"/>
      <c r="I1021" s="10"/>
      <c r="J1021" s="10"/>
      <c r="K1021" s="10"/>
      <c r="L1021" s="10"/>
      <c r="M1021" s="10"/>
      <c r="N1021" s="10"/>
      <c r="O1021" s="10"/>
      <c r="P1021" s="10"/>
      <c r="Q1021" s="10"/>
      <c r="R1021" s="10"/>
      <c r="S1021" s="10"/>
      <c r="T1021" s="10"/>
      <c r="U1021" s="10"/>
      <c r="V1021" s="10"/>
      <c r="W1021" s="10"/>
      <c r="X1021" s="10"/>
      <c r="Y1021" s="10"/>
      <c r="Z1021" s="10"/>
      <c r="AA1021" s="10"/>
      <c r="AB1021" s="10"/>
      <c r="AC1021" s="10"/>
      <c r="AD1021" s="10"/>
      <c r="AE1021" s="10"/>
      <c r="AF1021" s="10"/>
      <c r="AG1021" s="10"/>
      <c r="AH1021" s="10"/>
      <c r="AI1021" s="10"/>
      <c r="AJ1021" s="10"/>
      <c r="AK1021" s="10"/>
      <c r="AL1021" s="10"/>
      <c r="AM1021" s="10"/>
      <c r="AN1021" s="10"/>
      <c r="AO1021" s="10"/>
      <c r="AP1021" s="10"/>
      <c r="AQ1021" s="10"/>
      <c r="AR1021" s="10"/>
      <c r="AS1021" s="10"/>
      <c r="AT1021" s="10"/>
    </row>
    <row r="1022" spans="1:46" ht="12.75" x14ac:dyDescent="0.2">
      <c r="A1022" s="10"/>
      <c r="B1022" s="10"/>
      <c r="C1022" s="10"/>
      <c r="D1022" s="10"/>
      <c r="E1022" s="10"/>
      <c r="F1022" s="10"/>
      <c r="G1022" s="10"/>
      <c r="H1022" s="10"/>
      <c r="I1022" s="10"/>
      <c r="J1022" s="10"/>
      <c r="K1022" s="10"/>
      <c r="L1022" s="10"/>
      <c r="M1022" s="10"/>
      <c r="N1022" s="10"/>
      <c r="O1022" s="10"/>
      <c r="P1022" s="10"/>
      <c r="Q1022" s="10"/>
      <c r="R1022" s="10"/>
      <c r="S1022" s="10"/>
      <c r="T1022" s="10"/>
      <c r="U1022" s="10"/>
      <c r="V1022" s="10"/>
      <c r="W1022" s="10"/>
      <c r="X1022" s="10"/>
      <c r="Y1022" s="10"/>
      <c r="Z1022" s="10"/>
      <c r="AA1022" s="10"/>
      <c r="AB1022" s="10"/>
      <c r="AC1022" s="10"/>
      <c r="AD1022" s="10"/>
      <c r="AE1022" s="10"/>
      <c r="AF1022" s="10"/>
      <c r="AG1022" s="10"/>
      <c r="AH1022" s="10"/>
      <c r="AI1022" s="10"/>
      <c r="AJ1022" s="10"/>
      <c r="AK1022" s="10"/>
      <c r="AL1022" s="10"/>
      <c r="AM1022" s="10"/>
      <c r="AN1022" s="10"/>
      <c r="AO1022" s="10"/>
      <c r="AP1022" s="10"/>
      <c r="AQ1022" s="10"/>
      <c r="AR1022" s="10"/>
      <c r="AS1022" s="10"/>
      <c r="AT1022" s="10"/>
    </row>
    <row r="1023" spans="1:46" ht="12.75" x14ac:dyDescent="0.2">
      <c r="A1023" s="10"/>
      <c r="B1023" s="10"/>
      <c r="C1023" s="10"/>
      <c r="D1023" s="10"/>
      <c r="E1023" s="10"/>
      <c r="F1023" s="10"/>
      <c r="G1023" s="10"/>
      <c r="H1023" s="10"/>
      <c r="I1023" s="10"/>
      <c r="J1023" s="10"/>
      <c r="K1023" s="10"/>
      <c r="L1023" s="10"/>
      <c r="M1023" s="10"/>
      <c r="N1023" s="10"/>
      <c r="O1023" s="10"/>
      <c r="P1023" s="10"/>
      <c r="Q1023" s="10"/>
      <c r="R1023" s="10"/>
      <c r="S1023" s="10"/>
      <c r="T1023" s="10"/>
      <c r="U1023" s="10"/>
      <c r="V1023" s="10"/>
      <c r="W1023" s="10"/>
      <c r="X1023" s="10"/>
      <c r="Y1023" s="10"/>
      <c r="Z1023" s="10"/>
      <c r="AA1023" s="10"/>
      <c r="AB1023" s="10"/>
      <c r="AC1023" s="10"/>
      <c r="AD1023" s="10"/>
      <c r="AE1023" s="10"/>
      <c r="AF1023" s="10"/>
      <c r="AG1023" s="10"/>
      <c r="AH1023" s="10"/>
      <c r="AI1023" s="10"/>
      <c r="AJ1023" s="10"/>
      <c r="AK1023" s="10"/>
      <c r="AL1023" s="10"/>
      <c r="AM1023" s="10"/>
      <c r="AN1023" s="10"/>
      <c r="AO1023" s="10"/>
      <c r="AP1023" s="10"/>
      <c r="AQ1023" s="10"/>
      <c r="AR1023" s="10"/>
      <c r="AS1023" s="10"/>
      <c r="AT1023" s="10"/>
    </row>
    <row r="1024" spans="1:46" ht="12.75" x14ac:dyDescent="0.2">
      <c r="A1024" s="10"/>
      <c r="B1024" s="10"/>
      <c r="C1024" s="10"/>
      <c r="D1024" s="10"/>
      <c r="E1024" s="10"/>
      <c r="F1024" s="10"/>
      <c r="G1024" s="10"/>
      <c r="H1024" s="10"/>
      <c r="I1024" s="10"/>
      <c r="J1024" s="10"/>
      <c r="K1024" s="10"/>
      <c r="L1024" s="10"/>
      <c r="M1024" s="10"/>
      <c r="N1024" s="10"/>
      <c r="O1024" s="10"/>
      <c r="P1024" s="10"/>
      <c r="Q1024" s="10"/>
      <c r="R1024" s="10"/>
      <c r="S1024" s="10"/>
      <c r="T1024" s="10"/>
      <c r="U1024" s="10"/>
      <c r="V1024" s="10"/>
      <c r="W1024" s="10"/>
      <c r="X1024" s="10"/>
      <c r="Y1024" s="10"/>
      <c r="Z1024" s="10"/>
      <c r="AA1024" s="10"/>
      <c r="AB1024" s="10"/>
      <c r="AC1024" s="10"/>
      <c r="AD1024" s="10"/>
      <c r="AE1024" s="10"/>
      <c r="AF1024" s="10"/>
      <c r="AG1024" s="10"/>
      <c r="AH1024" s="10"/>
      <c r="AI1024" s="10"/>
      <c r="AJ1024" s="10"/>
      <c r="AK1024" s="10"/>
      <c r="AL1024" s="10"/>
      <c r="AM1024" s="10"/>
      <c r="AN1024" s="10"/>
      <c r="AO1024" s="10"/>
      <c r="AP1024" s="10"/>
      <c r="AQ1024" s="10"/>
      <c r="AR1024" s="10"/>
      <c r="AS1024" s="10"/>
      <c r="AT1024" s="10"/>
    </row>
    <row r="1025" spans="1:46" ht="12.75" x14ac:dyDescent="0.2">
      <c r="A1025" s="10"/>
      <c r="B1025" s="10"/>
      <c r="C1025" s="10"/>
      <c r="D1025" s="10"/>
      <c r="E1025" s="10"/>
      <c r="F1025" s="10"/>
      <c r="G1025" s="10"/>
      <c r="H1025" s="10"/>
      <c r="I1025" s="10"/>
      <c r="J1025" s="10"/>
      <c r="K1025" s="10"/>
      <c r="L1025" s="10"/>
      <c r="M1025" s="10"/>
      <c r="N1025" s="10"/>
      <c r="O1025" s="10"/>
      <c r="P1025" s="10"/>
      <c r="Q1025" s="10"/>
      <c r="R1025" s="10"/>
      <c r="S1025" s="10"/>
      <c r="T1025" s="10"/>
      <c r="U1025" s="10"/>
      <c r="V1025" s="10"/>
      <c r="W1025" s="10"/>
      <c r="X1025" s="10"/>
      <c r="Y1025" s="10"/>
      <c r="Z1025" s="10"/>
      <c r="AA1025" s="10"/>
      <c r="AB1025" s="10"/>
      <c r="AC1025" s="10"/>
      <c r="AD1025" s="10"/>
      <c r="AE1025" s="10"/>
      <c r="AF1025" s="10"/>
      <c r="AG1025" s="10"/>
      <c r="AH1025" s="10"/>
      <c r="AI1025" s="10"/>
      <c r="AJ1025" s="10"/>
      <c r="AK1025" s="10"/>
      <c r="AL1025" s="10"/>
      <c r="AM1025" s="10"/>
      <c r="AN1025" s="10"/>
      <c r="AO1025" s="10"/>
      <c r="AP1025" s="10"/>
      <c r="AQ1025" s="10"/>
      <c r="AR1025" s="10"/>
      <c r="AS1025" s="10"/>
      <c r="AT1025" s="10"/>
    </row>
    <row r="1026" spans="1:46" ht="12.75" x14ac:dyDescent="0.2">
      <c r="A1026" s="10"/>
      <c r="B1026" s="10"/>
      <c r="C1026" s="10"/>
      <c r="D1026" s="10"/>
      <c r="E1026" s="10"/>
      <c r="F1026" s="10"/>
      <c r="G1026" s="10"/>
      <c r="H1026" s="10"/>
      <c r="I1026" s="10"/>
      <c r="J1026" s="10"/>
      <c r="K1026" s="10"/>
      <c r="L1026" s="10"/>
      <c r="M1026" s="10"/>
      <c r="N1026" s="10"/>
      <c r="O1026" s="10"/>
      <c r="P1026" s="10"/>
      <c r="Q1026" s="10"/>
      <c r="R1026" s="10"/>
      <c r="S1026" s="10"/>
      <c r="T1026" s="10"/>
      <c r="U1026" s="10"/>
      <c r="V1026" s="10"/>
      <c r="W1026" s="10"/>
      <c r="X1026" s="10"/>
      <c r="Y1026" s="10"/>
      <c r="Z1026" s="10"/>
      <c r="AA1026" s="10"/>
      <c r="AB1026" s="10"/>
      <c r="AC1026" s="10"/>
      <c r="AD1026" s="10"/>
      <c r="AE1026" s="10"/>
      <c r="AF1026" s="10"/>
      <c r="AG1026" s="10"/>
      <c r="AH1026" s="10"/>
      <c r="AI1026" s="10"/>
      <c r="AJ1026" s="10"/>
      <c r="AK1026" s="10"/>
      <c r="AL1026" s="10"/>
      <c r="AM1026" s="10"/>
      <c r="AN1026" s="10"/>
      <c r="AO1026" s="10"/>
      <c r="AP1026" s="10"/>
      <c r="AQ1026" s="10"/>
      <c r="AR1026" s="10"/>
      <c r="AS1026" s="10"/>
      <c r="AT1026" s="10"/>
    </row>
    <row r="1027" spans="1:46" ht="12.75" x14ac:dyDescent="0.2">
      <c r="A1027" s="10"/>
      <c r="B1027" s="10"/>
      <c r="C1027" s="10"/>
      <c r="D1027" s="10"/>
      <c r="E1027" s="10"/>
      <c r="F1027" s="10"/>
      <c r="G1027" s="10"/>
      <c r="H1027" s="10"/>
      <c r="I1027" s="10"/>
      <c r="J1027" s="10"/>
      <c r="K1027" s="10"/>
      <c r="L1027" s="10"/>
      <c r="M1027" s="10"/>
      <c r="N1027" s="10"/>
      <c r="O1027" s="10"/>
      <c r="P1027" s="10"/>
      <c r="Q1027" s="10"/>
      <c r="R1027" s="10"/>
      <c r="S1027" s="10"/>
      <c r="T1027" s="10"/>
      <c r="U1027" s="10"/>
      <c r="V1027" s="10"/>
      <c r="W1027" s="10"/>
      <c r="X1027" s="10"/>
      <c r="Y1027" s="10"/>
      <c r="Z1027" s="10"/>
      <c r="AA1027" s="10"/>
      <c r="AB1027" s="10"/>
      <c r="AC1027" s="10"/>
      <c r="AD1027" s="10"/>
      <c r="AE1027" s="10"/>
      <c r="AF1027" s="10"/>
      <c r="AG1027" s="10"/>
      <c r="AH1027" s="10"/>
      <c r="AI1027" s="10"/>
      <c r="AJ1027" s="10"/>
      <c r="AK1027" s="10"/>
      <c r="AL1027" s="10"/>
      <c r="AM1027" s="10"/>
      <c r="AN1027" s="10"/>
      <c r="AO1027" s="10"/>
      <c r="AP1027" s="10"/>
      <c r="AQ1027" s="10"/>
      <c r="AR1027" s="10"/>
      <c r="AS1027" s="10"/>
      <c r="AT1027" s="10"/>
    </row>
    <row r="1028" spans="1:46" ht="12.75" x14ac:dyDescent="0.2">
      <c r="A1028" s="10"/>
      <c r="B1028" s="10"/>
      <c r="C1028" s="10"/>
      <c r="D1028" s="10"/>
      <c r="E1028" s="10"/>
      <c r="F1028" s="10"/>
      <c r="G1028" s="10"/>
      <c r="H1028" s="10"/>
      <c r="I1028" s="10"/>
      <c r="J1028" s="10"/>
      <c r="K1028" s="10"/>
      <c r="L1028" s="10"/>
      <c r="M1028" s="10"/>
      <c r="N1028" s="10"/>
      <c r="O1028" s="10"/>
      <c r="P1028" s="10"/>
      <c r="Q1028" s="10"/>
      <c r="R1028" s="10"/>
      <c r="S1028" s="10"/>
      <c r="T1028" s="10"/>
      <c r="U1028" s="10"/>
      <c r="V1028" s="10"/>
      <c r="W1028" s="10"/>
      <c r="X1028" s="10"/>
      <c r="Y1028" s="10"/>
      <c r="Z1028" s="10"/>
      <c r="AA1028" s="10"/>
      <c r="AB1028" s="10"/>
      <c r="AC1028" s="10"/>
      <c r="AD1028" s="10"/>
      <c r="AE1028" s="10"/>
      <c r="AF1028" s="10"/>
      <c r="AG1028" s="10"/>
      <c r="AH1028" s="10"/>
      <c r="AI1028" s="10"/>
      <c r="AJ1028" s="10"/>
      <c r="AK1028" s="10"/>
      <c r="AL1028" s="10"/>
      <c r="AM1028" s="10"/>
      <c r="AN1028" s="10"/>
      <c r="AO1028" s="10"/>
      <c r="AP1028" s="10"/>
      <c r="AQ1028" s="10"/>
      <c r="AR1028" s="10"/>
      <c r="AS1028" s="10"/>
      <c r="AT1028" s="10"/>
    </row>
    <row r="1029" spans="1:46" ht="12.75" x14ac:dyDescent="0.2">
      <c r="A1029" s="10"/>
      <c r="B1029" s="10"/>
      <c r="C1029" s="10"/>
      <c r="D1029" s="10"/>
      <c r="E1029" s="10"/>
      <c r="F1029" s="10"/>
      <c r="G1029" s="10"/>
      <c r="H1029" s="10"/>
      <c r="I1029" s="10"/>
      <c r="J1029" s="10"/>
      <c r="K1029" s="10"/>
      <c r="L1029" s="10"/>
      <c r="M1029" s="10"/>
      <c r="N1029" s="10"/>
      <c r="O1029" s="10"/>
      <c r="P1029" s="10"/>
      <c r="Q1029" s="10"/>
      <c r="R1029" s="10"/>
      <c r="S1029" s="10"/>
      <c r="T1029" s="10"/>
      <c r="U1029" s="10"/>
      <c r="V1029" s="10"/>
      <c r="W1029" s="10"/>
      <c r="X1029" s="10"/>
      <c r="Y1029" s="10"/>
      <c r="Z1029" s="10"/>
      <c r="AA1029" s="10"/>
      <c r="AB1029" s="10"/>
      <c r="AC1029" s="10"/>
      <c r="AD1029" s="10"/>
      <c r="AE1029" s="10"/>
      <c r="AF1029" s="10"/>
      <c r="AG1029" s="10"/>
      <c r="AH1029" s="10"/>
      <c r="AI1029" s="10"/>
      <c r="AJ1029" s="10"/>
      <c r="AK1029" s="10"/>
      <c r="AL1029" s="10"/>
      <c r="AM1029" s="10"/>
      <c r="AN1029" s="10"/>
      <c r="AO1029" s="10"/>
      <c r="AP1029" s="10"/>
      <c r="AQ1029" s="10"/>
      <c r="AR1029" s="10"/>
      <c r="AS1029" s="10"/>
      <c r="AT1029" s="10"/>
    </row>
    <row r="1030" spans="1:46" ht="12.75" x14ac:dyDescent="0.2">
      <c r="A1030" s="10"/>
      <c r="B1030" s="10"/>
      <c r="C1030" s="10"/>
      <c r="D1030" s="10"/>
      <c r="E1030" s="10"/>
      <c r="F1030" s="10"/>
      <c r="G1030" s="10"/>
      <c r="H1030" s="10"/>
      <c r="I1030" s="10"/>
      <c r="J1030" s="10"/>
      <c r="K1030" s="10"/>
      <c r="L1030" s="10"/>
      <c r="M1030" s="10"/>
      <c r="N1030" s="10"/>
      <c r="O1030" s="10"/>
      <c r="P1030" s="10"/>
      <c r="Q1030" s="10"/>
      <c r="R1030" s="10"/>
      <c r="S1030" s="10"/>
      <c r="T1030" s="10"/>
      <c r="U1030" s="10"/>
      <c r="V1030" s="10"/>
      <c r="W1030" s="10"/>
      <c r="X1030" s="10"/>
      <c r="Y1030" s="10"/>
      <c r="Z1030" s="10"/>
      <c r="AA1030" s="10"/>
      <c r="AB1030" s="10"/>
      <c r="AC1030" s="10"/>
      <c r="AD1030" s="10"/>
      <c r="AE1030" s="10"/>
      <c r="AF1030" s="10"/>
      <c r="AG1030" s="10"/>
      <c r="AH1030" s="10"/>
      <c r="AI1030" s="10"/>
      <c r="AJ1030" s="10"/>
      <c r="AK1030" s="10"/>
      <c r="AL1030" s="10"/>
      <c r="AM1030" s="10"/>
      <c r="AN1030" s="10"/>
      <c r="AO1030" s="10"/>
      <c r="AP1030" s="10"/>
      <c r="AQ1030" s="10"/>
      <c r="AR1030" s="10"/>
      <c r="AS1030" s="10"/>
      <c r="AT1030" s="10"/>
    </row>
    <row r="1031" spans="1:46" ht="12.75" x14ac:dyDescent="0.2">
      <c r="A1031" s="10"/>
      <c r="B1031" s="10"/>
      <c r="C1031" s="10"/>
      <c r="D1031" s="10"/>
      <c r="E1031" s="10"/>
      <c r="F1031" s="10"/>
      <c r="G1031" s="10"/>
      <c r="H1031" s="10"/>
      <c r="I1031" s="10"/>
      <c r="J1031" s="10"/>
      <c r="K1031" s="10"/>
      <c r="L1031" s="10"/>
      <c r="M1031" s="10"/>
      <c r="N1031" s="10"/>
      <c r="O1031" s="10"/>
      <c r="P1031" s="10"/>
      <c r="Q1031" s="10"/>
      <c r="R1031" s="10"/>
      <c r="S1031" s="10"/>
      <c r="T1031" s="10"/>
      <c r="U1031" s="10"/>
      <c r="V1031" s="10"/>
      <c r="W1031" s="10"/>
      <c r="X1031" s="10"/>
      <c r="Y1031" s="10"/>
      <c r="Z1031" s="10"/>
      <c r="AA1031" s="10"/>
      <c r="AB1031" s="10"/>
      <c r="AC1031" s="10"/>
      <c r="AD1031" s="10"/>
      <c r="AE1031" s="10"/>
      <c r="AF1031" s="10"/>
      <c r="AG1031" s="10"/>
      <c r="AH1031" s="10"/>
      <c r="AI1031" s="10"/>
      <c r="AJ1031" s="10"/>
      <c r="AK1031" s="10"/>
      <c r="AL1031" s="10"/>
      <c r="AM1031" s="10"/>
      <c r="AN1031" s="10"/>
      <c r="AO1031" s="10"/>
      <c r="AP1031" s="10"/>
      <c r="AQ1031" s="10"/>
      <c r="AR1031" s="10"/>
      <c r="AS1031" s="10"/>
      <c r="AT1031" s="10"/>
    </row>
    <row r="1032" spans="1:46" ht="12.75" x14ac:dyDescent="0.2">
      <c r="A1032" s="10"/>
      <c r="B1032" s="10"/>
      <c r="C1032" s="10"/>
      <c r="D1032" s="10"/>
      <c r="E1032" s="10"/>
      <c r="F1032" s="10"/>
      <c r="G1032" s="10"/>
      <c r="H1032" s="10"/>
      <c r="I1032" s="10"/>
      <c r="J1032" s="10"/>
      <c r="K1032" s="10"/>
      <c r="L1032" s="10"/>
      <c r="M1032" s="10"/>
      <c r="N1032" s="10"/>
      <c r="O1032" s="10"/>
      <c r="P1032" s="10"/>
      <c r="Q1032" s="10"/>
      <c r="R1032" s="10"/>
      <c r="S1032" s="10"/>
      <c r="T1032" s="10"/>
      <c r="U1032" s="10"/>
      <c r="V1032" s="10"/>
      <c r="W1032" s="10"/>
      <c r="X1032" s="10"/>
      <c r="Y1032" s="10"/>
      <c r="Z1032" s="10"/>
      <c r="AA1032" s="10"/>
      <c r="AB1032" s="10"/>
      <c r="AC1032" s="10"/>
      <c r="AD1032" s="10"/>
      <c r="AE1032" s="10"/>
      <c r="AF1032" s="10"/>
      <c r="AG1032" s="10"/>
      <c r="AH1032" s="10"/>
      <c r="AI1032" s="10"/>
      <c r="AJ1032" s="10"/>
      <c r="AK1032" s="10"/>
      <c r="AL1032" s="10"/>
      <c r="AM1032" s="10"/>
      <c r="AN1032" s="10"/>
      <c r="AO1032" s="10"/>
      <c r="AP1032" s="10"/>
      <c r="AQ1032" s="10"/>
      <c r="AR1032" s="10"/>
      <c r="AS1032" s="10"/>
      <c r="AT1032" s="10"/>
    </row>
    <row r="1033" spans="1:46" ht="12.75" x14ac:dyDescent="0.2">
      <c r="A1033" s="10"/>
      <c r="B1033" s="10"/>
      <c r="C1033" s="10"/>
      <c r="D1033" s="10"/>
      <c r="E1033" s="10"/>
      <c r="F1033" s="10"/>
      <c r="G1033" s="10"/>
      <c r="H1033" s="10"/>
      <c r="I1033" s="10"/>
      <c r="J1033" s="10"/>
      <c r="K1033" s="10"/>
      <c r="L1033" s="10"/>
      <c r="M1033" s="10"/>
      <c r="N1033" s="10"/>
      <c r="O1033" s="10"/>
      <c r="P1033" s="10"/>
      <c r="Q1033" s="10"/>
      <c r="R1033" s="10"/>
      <c r="S1033" s="10"/>
      <c r="T1033" s="10"/>
      <c r="U1033" s="10"/>
      <c r="V1033" s="10"/>
      <c r="W1033" s="10"/>
      <c r="X1033" s="10"/>
      <c r="Y1033" s="10"/>
      <c r="Z1033" s="10"/>
      <c r="AA1033" s="10"/>
      <c r="AB1033" s="10"/>
      <c r="AC1033" s="10"/>
      <c r="AD1033" s="10"/>
      <c r="AE1033" s="10"/>
      <c r="AF1033" s="10"/>
      <c r="AG1033" s="10"/>
      <c r="AH1033" s="10"/>
      <c r="AI1033" s="10"/>
      <c r="AJ1033" s="10"/>
      <c r="AK1033" s="10"/>
      <c r="AL1033" s="10"/>
      <c r="AM1033" s="10"/>
      <c r="AN1033" s="10"/>
      <c r="AO1033" s="10"/>
      <c r="AP1033" s="10"/>
      <c r="AQ1033" s="10"/>
      <c r="AR1033" s="10"/>
      <c r="AS1033" s="10"/>
      <c r="AT1033" s="10"/>
    </row>
    <row r="1034" spans="1:46" ht="12.75" x14ac:dyDescent="0.2">
      <c r="A1034" s="10"/>
      <c r="B1034" s="10"/>
      <c r="C1034" s="10"/>
      <c r="D1034" s="10"/>
      <c r="E1034" s="10"/>
      <c r="F1034" s="10"/>
      <c r="G1034" s="10"/>
      <c r="H1034" s="10"/>
      <c r="I1034" s="10"/>
      <c r="J1034" s="10"/>
      <c r="K1034" s="10"/>
      <c r="L1034" s="10"/>
      <c r="M1034" s="10"/>
      <c r="N1034" s="10"/>
      <c r="O1034" s="10"/>
      <c r="P1034" s="10"/>
      <c r="Q1034" s="10"/>
      <c r="R1034" s="10"/>
      <c r="S1034" s="10"/>
      <c r="T1034" s="10"/>
      <c r="U1034" s="10"/>
      <c r="V1034" s="10"/>
      <c r="W1034" s="10"/>
      <c r="X1034" s="10"/>
      <c r="Y1034" s="10"/>
      <c r="Z1034" s="10"/>
      <c r="AA1034" s="10"/>
      <c r="AB1034" s="10"/>
      <c r="AC1034" s="10"/>
      <c r="AD1034" s="10"/>
      <c r="AE1034" s="10"/>
      <c r="AF1034" s="10"/>
      <c r="AG1034" s="10"/>
      <c r="AH1034" s="10"/>
      <c r="AI1034" s="10"/>
      <c r="AJ1034" s="10"/>
      <c r="AK1034" s="10"/>
      <c r="AL1034" s="10"/>
      <c r="AM1034" s="10"/>
      <c r="AN1034" s="10"/>
      <c r="AO1034" s="10"/>
      <c r="AP1034" s="10"/>
      <c r="AQ1034" s="10"/>
      <c r="AR1034" s="10"/>
      <c r="AS1034" s="10"/>
      <c r="AT1034" s="10"/>
    </row>
    <row r="1035" spans="1:46" ht="12.75" x14ac:dyDescent="0.2">
      <c r="A1035" s="10"/>
      <c r="B1035" s="10"/>
      <c r="C1035" s="10"/>
      <c r="D1035" s="10"/>
      <c r="E1035" s="10"/>
      <c r="F1035" s="10"/>
      <c r="G1035" s="10"/>
      <c r="H1035" s="10"/>
      <c r="I1035" s="10"/>
      <c r="J1035" s="10"/>
      <c r="K1035" s="10"/>
      <c r="L1035" s="10"/>
      <c r="M1035" s="10"/>
      <c r="N1035" s="10"/>
      <c r="O1035" s="10"/>
      <c r="P1035" s="10"/>
      <c r="Q1035" s="10"/>
      <c r="R1035" s="10"/>
      <c r="S1035" s="10"/>
      <c r="T1035" s="10"/>
      <c r="U1035" s="10"/>
      <c r="V1035" s="10"/>
      <c r="W1035" s="10"/>
      <c r="X1035" s="10"/>
      <c r="Y1035" s="10"/>
      <c r="Z1035" s="10"/>
      <c r="AA1035" s="10"/>
      <c r="AB1035" s="10"/>
      <c r="AC1035" s="10"/>
      <c r="AD1035" s="10"/>
      <c r="AE1035" s="10"/>
      <c r="AF1035" s="10"/>
      <c r="AG1035" s="10"/>
      <c r="AH1035" s="10"/>
      <c r="AI1035" s="10"/>
      <c r="AJ1035" s="10"/>
      <c r="AK1035" s="10"/>
      <c r="AL1035" s="10"/>
      <c r="AM1035" s="10"/>
      <c r="AN1035" s="10"/>
      <c r="AO1035" s="10"/>
      <c r="AP1035" s="10"/>
      <c r="AQ1035" s="10"/>
      <c r="AR1035" s="10"/>
      <c r="AS1035" s="10"/>
      <c r="AT1035" s="10"/>
    </row>
    <row r="1036" spans="1:46" ht="12.75" x14ac:dyDescent="0.2">
      <c r="A1036" s="10"/>
      <c r="B1036" s="10"/>
      <c r="C1036" s="10"/>
      <c r="D1036" s="10"/>
      <c r="E1036" s="10"/>
      <c r="F1036" s="10"/>
      <c r="G1036" s="10"/>
      <c r="H1036" s="10"/>
      <c r="I1036" s="10"/>
      <c r="J1036" s="10"/>
      <c r="K1036" s="10"/>
      <c r="L1036" s="10"/>
      <c r="M1036" s="10"/>
      <c r="N1036" s="10"/>
      <c r="O1036" s="10"/>
      <c r="P1036" s="10"/>
      <c r="Q1036" s="10"/>
      <c r="R1036" s="10"/>
      <c r="S1036" s="10"/>
      <c r="T1036" s="10"/>
      <c r="U1036" s="10"/>
      <c r="V1036" s="10"/>
      <c r="W1036" s="10"/>
      <c r="X1036" s="10"/>
      <c r="Y1036" s="10"/>
      <c r="Z1036" s="10"/>
      <c r="AA1036" s="10"/>
      <c r="AB1036" s="10"/>
      <c r="AC1036" s="10"/>
      <c r="AD1036" s="10"/>
      <c r="AE1036" s="10"/>
      <c r="AF1036" s="10"/>
      <c r="AG1036" s="10"/>
      <c r="AH1036" s="10"/>
      <c r="AI1036" s="10"/>
      <c r="AJ1036" s="10"/>
      <c r="AK1036" s="10"/>
      <c r="AL1036" s="10"/>
      <c r="AM1036" s="10"/>
      <c r="AN1036" s="10"/>
      <c r="AO1036" s="10"/>
      <c r="AP1036" s="10"/>
      <c r="AQ1036" s="10"/>
      <c r="AR1036" s="10"/>
      <c r="AS1036" s="10"/>
      <c r="AT1036" s="10"/>
    </row>
    <row r="1037" spans="1:46" ht="12.75" x14ac:dyDescent="0.2">
      <c r="A1037" s="10"/>
      <c r="B1037" s="10"/>
      <c r="C1037" s="10"/>
      <c r="D1037" s="10"/>
      <c r="E1037" s="10"/>
      <c r="F1037" s="10"/>
      <c r="G1037" s="10"/>
      <c r="H1037" s="10"/>
      <c r="I1037" s="10"/>
      <c r="J1037" s="10"/>
      <c r="K1037" s="10"/>
      <c r="L1037" s="10"/>
      <c r="M1037" s="10"/>
      <c r="N1037" s="10"/>
      <c r="O1037" s="10"/>
      <c r="P1037" s="10"/>
      <c r="Q1037" s="10"/>
      <c r="R1037" s="10"/>
      <c r="S1037" s="10"/>
      <c r="T1037" s="10"/>
      <c r="U1037" s="10"/>
      <c r="V1037" s="10"/>
      <c r="W1037" s="10"/>
      <c r="X1037" s="10"/>
      <c r="Y1037" s="10"/>
      <c r="Z1037" s="10"/>
      <c r="AA1037" s="10"/>
      <c r="AB1037" s="10"/>
      <c r="AC1037" s="10"/>
      <c r="AD1037" s="10"/>
      <c r="AE1037" s="10"/>
      <c r="AF1037" s="10"/>
      <c r="AG1037" s="10"/>
      <c r="AH1037" s="10"/>
      <c r="AI1037" s="10"/>
      <c r="AJ1037" s="10"/>
      <c r="AK1037" s="10"/>
      <c r="AL1037" s="10"/>
      <c r="AM1037" s="10"/>
      <c r="AN1037" s="10"/>
      <c r="AO1037" s="10"/>
      <c r="AP1037" s="10"/>
      <c r="AQ1037" s="10"/>
      <c r="AR1037" s="10"/>
      <c r="AS1037" s="10"/>
      <c r="AT1037" s="10"/>
    </row>
    <row r="1038" spans="1:46" ht="12.75" x14ac:dyDescent="0.2">
      <c r="A1038" s="10"/>
      <c r="B1038" s="10"/>
      <c r="C1038" s="10"/>
      <c r="D1038" s="10"/>
      <c r="E1038" s="10"/>
      <c r="F1038" s="10"/>
      <c r="G1038" s="10"/>
      <c r="H1038" s="10"/>
      <c r="I1038" s="10"/>
      <c r="J1038" s="10"/>
      <c r="K1038" s="10"/>
      <c r="L1038" s="10"/>
      <c r="M1038" s="10"/>
      <c r="N1038" s="10"/>
      <c r="O1038" s="10"/>
      <c r="P1038" s="10"/>
      <c r="Q1038" s="10"/>
      <c r="R1038" s="10"/>
      <c r="S1038" s="10"/>
      <c r="T1038" s="10"/>
      <c r="U1038" s="10"/>
      <c r="V1038" s="10"/>
      <c r="W1038" s="10"/>
      <c r="X1038" s="10"/>
      <c r="Y1038" s="10"/>
      <c r="Z1038" s="10"/>
      <c r="AA1038" s="10"/>
      <c r="AB1038" s="10"/>
      <c r="AC1038" s="10"/>
      <c r="AD1038" s="10"/>
      <c r="AE1038" s="10"/>
      <c r="AF1038" s="10"/>
      <c r="AG1038" s="10"/>
      <c r="AH1038" s="10"/>
      <c r="AI1038" s="10"/>
      <c r="AJ1038" s="10"/>
      <c r="AK1038" s="10"/>
      <c r="AL1038" s="10"/>
      <c r="AM1038" s="10"/>
      <c r="AN1038" s="10"/>
      <c r="AO1038" s="10"/>
      <c r="AP1038" s="10"/>
      <c r="AQ1038" s="10"/>
      <c r="AR1038" s="10"/>
      <c r="AS1038" s="10"/>
      <c r="AT1038" s="10"/>
    </row>
  </sheetData>
  <autoFilter ref="B5:AG59" xr:uid="{00000000-0009-0000-0000-000001000000}">
    <sortState xmlns:xlrd2="http://schemas.microsoft.com/office/spreadsheetml/2017/richdata2" ref="B5:AG59">
      <sortCondition descending="1" ref="AG5:AG59"/>
      <sortCondition descending="1" ref="AC5:AC59"/>
      <sortCondition ref="B5:B59"/>
    </sortState>
  </autoFilter>
  <mergeCells count="5">
    <mergeCell ref="A1:E1"/>
    <mergeCell ref="F1:G1"/>
    <mergeCell ref="I3:AG3"/>
    <mergeCell ref="I4:AD4"/>
    <mergeCell ref="AE4:AF4"/>
  </mergeCell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AT1019"/>
  <sheetViews>
    <sheetView workbookViewId="0">
      <pane ySplit="5" topLeftCell="A6" activePane="bottomLeft" state="frozen"/>
      <selection pane="bottomLeft" activeCell="B6" sqref="B6:H17"/>
    </sheetView>
  </sheetViews>
  <sheetFormatPr defaultColWidth="12.5703125" defaultRowHeight="15.75" customHeight="1" x14ac:dyDescent="0.2"/>
  <cols>
    <col min="1" max="1" width="4.140625" customWidth="1"/>
    <col min="2" max="2" width="10.5703125" customWidth="1"/>
    <col min="4" max="4" width="6.85546875" customWidth="1"/>
    <col min="5" max="5" width="28.28515625" customWidth="1"/>
    <col min="7" max="7" width="12.5703125" hidden="1"/>
    <col min="8" max="8" width="19.140625" customWidth="1"/>
    <col min="9" max="28" width="4.85546875" hidden="1" customWidth="1"/>
    <col min="29" max="29" width="8.7109375" customWidth="1"/>
    <col min="30" max="30" width="10" customWidth="1"/>
    <col min="31" max="32" width="8" customWidth="1"/>
    <col min="33" max="33" width="11" customWidth="1"/>
  </cols>
  <sheetData>
    <row r="1" spans="1:46" ht="12.75" x14ac:dyDescent="0.2">
      <c r="A1" s="104" t="s">
        <v>190</v>
      </c>
      <c r="B1" s="99"/>
      <c r="C1" s="99"/>
      <c r="D1" s="99"/>
      <c r="E1" s="99"/>
      <c r="F1" s="104" t="s">
        <v>37</v>
      </c>
      <c r="G1" s="105"/>
      <c r="H1" s="9">
        <f>ROUND(70/MAX(AC6:AC40), 3)</f>
        <v>1.2609999999999999</v>
      </c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</row>
    <row r="2" spans="1:46" ht="12.75" x14ac:dyDescent="0.2"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</row>
    <row r="3" spans="1:46" ht="12.75" x14ac:dyDescent="0.2">
      <c r="A3" s="11"/>
      <c r="B3" s="12"/>
      <c r="C3" s="13"/>
      <c r="D3" s="14"/>
      <c r="E3" s="15"/>
      <c r="F3" s="15"/>
      <c r="G3" s="15"/>
      <c r="H3" s="16"/>
      <c r="I3" s="106" t="s">
        <v>39</v>
      </c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/>
      <c r="AB3" s="107"/>
      <c r="AC3" s="107"/>
      <c r="AD3" s="107"/>
      <c r="AE3" s="107"/>
      <c r="AF3" s="107"/>
      <c r="AG3" s="108"/>
      <c r="AH3" s="11" t="s">
        <v>40</v>
      </c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</row>
    <row r="4" spans="1:46" ht="12.75" x14ac:dyDescent="0.2">
      <c r="A4" s="17"/>
      <c r="B4" s="18"/>
      <c r="C4" s="19"/>
      <c r="D4" s="20"/>
      <c r="E4" s="21"/>
      <c r="F4" s="21"/>
      <c r="G4" s="21"/>
      <c r="H4" s="22"/>
      <c r="I4" s="109" t="s">
        <v>41</v>
      </c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  <c r="AD4" s="111"/>
      <c r="AE4" s="109" t="s">
        <v>42</v>
      </c>
      <c r="AF4" s="111"/>
      <c r="AG4" s="11" t="s">
        <v>43</v>
      </c>
      <c r="AH4" s="17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</row>
    <row r="5" spans="1:46" ht="36.75" customHeight="1" x14ac:dyDescent="0.2">
      <c r="A5" s="23" t="s">
        <v>44</v>
      </c>
      <c r="B5" s="24" t="s">
        <v>45</v>
      </c>
      <c r="C5" s="25" t="s">
        <v>46</v>
      </c>
      <c r="D5" s="26" t="s">
        <v>47</v>
      </c>
      <c r="E5" s="27" t="s">
        <v>48</v>
      </c>
      <c r="F5" s="27" t="s">
        <v>13</v>
      </c>
      <c r="G5" s="27" t="s">
        <v>49</v>
      </c>
      <c r="H5" s="28" t="s">
        <v>50</v>
      </c>
      <c r="I5" s="29">
        <v>1</v>
      </c>
      <c r="J5" s="30">
        <v>2</v>
      </c>
      <c r="K5" s="30">
        <v>3</v>
      </c>
      <c r="L5" s="30">
        <v>4</v>
      </c>
      <c r="M5" s="30">
        <v>5</v>
      </c>
      <c r="N5" s="30">
        <v>6</v>
      </c>
      <c r="O5" s="30">
        <v>7</v>
      </c>
      <c r="P5" s="30">
        <v>8</v>
      </c>
      <c r="Q5" s="30">
        <v>9</v>
      </c>
      <c r="R5" s="30">
        <v>10</v>
      </c>
      <c r="S5" s="30">
        <v>11</v>
      </c>
      <c r="T5" s="30">
        <v>12</v>
      </c>
      <c r="U5" s="30">
        <v>13</v>
      </c>
      <c r="V5" s="30">
        <v>14</v>
      </c>
      <c r="W5" s="30">
        <v>15</v>
      </c>
      <c r="X5" s="30">
        <v>16</v>
      </c>
      <c r="Y5" s="30">
        <v>17</v>
      </c>
      <c r="Z5" s="30">
        <v>18</v>
      </c>
      <c r="AA5" s="30">
        <v>19</v>
      </c>
      <c r="AB5" s="31">
        <v>20</v>
      </c>
      <c r="AC5" s="32" t="s">
        <v>51</v>
      </c>
      <c r="AD5" s="33" t="s">
        <v>52</v>
      </c>
      <c r="AE5" s="34" t="s">
        <v>53</v>
      </c>
      <c r="AF5" s="35" t="s">
        <v>54</v>
      </c>
      <c r="AG5" s="23" t="s">
        <v>51</v>
      </c>
      <c r="AH5" s="23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</row>
    <row r="6" spans="1:46" ht="12.75" x14ac:dyDescent="0.2">
      <c r="A6" s="36">
        <v>1</v>
      </c>
      <c r="B6" s="37" t="s">
        <v>93</v>
      </c>
      <c r="C6" s="38" t="s">
        <v>191</v>
      </c>
      <c r="D6" s="39" t="s">
        <v>64</v>
      </c>
      <c r="E6" s="40" t="s">
        <v>58</v>
      </c>
      <c r="F6" s="41" t="s">
        <v>3</v>
      </c>
      <c r="G6" s="41"/>
      <c r="H6" s="38" t="s">
        <v>59</v>
      </c>
      <c r="I6" s="39">
        <v>3</v>
      </c>
      <c r="J6" s="41">
        <v>3</v>
      </c>
      <c r="K6" s="41">
        <v>3</v>
      </c>
      <c r="L6" s="41">
        <v>3</v>
      </c>
      <c r="M6" s="41">
        <v>3</v>
      </c>
      <c r="N6" s="41">
        <v>1.5</v>
      </c>
      <c r="O6" s="41">
        <v>3</v>
      </c>
      <c r="P6" s="41">
        <v>3</v>
      </c>
      <c r="Q6" s="41">
        <v>3</v>
      </c>
      <c r="R6" s="41">
        <v>3</v>
      </c>
      <c r="S6" s="41">
        <v>3</v>
      </c>
      <c r="T6" s="41">
        <v>3</v>
      </c>
      <c r="U6" s="41">
        <v>3</v>
      </c>
      <c r="V6" s="41">
        <v>1.5</v>
      </c>
      <c r="W6" s="41">
        <v>3</v>
      </c>
      <c r="X6" s="41">
        <v>3</v>
      </c>
      <c r="Y6" s="41">
        <v>3</v>
      </c>
      <c r="Z6" s="41">
        <v>3</v>
      </c>
      <c r="AA6" s="41">
        <v>1.5</v>
      </c>
      <c r="AB6" s="41">
        <v>3</v>
      </c>
      <c r="AC6" s="42">
        <f t="shared" ref="AC6:AC39" si="0">SUM(I6:AB6)</f>
        <v>55.5</v>
      </c>
      <c r="AD6" s="43">
        <f>ROUND(AC6*'II, test + eksp.'!kf, 1)</f>
        <v>70</v>
      </c>
      <c r="AE6" s="44">
        <v>15</v>
      </c>
      <c r="AF6" s="45">
        <v>11</v>
      </c>
      <c r="AG6" s="46">
        <f t="shared" ref="AG6:AG40" si="1">SUM(AD6:AF6)</f>
        <v>96</v>
      </c>
      <c r="AH6" s="36" t="s">
        <v>57</v>
      </c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</row>
    <row r="7" spans="1:46" ht="12.75" x14ac:dyDescent="0.2">
      <c r="A7" s="47">
        <v>2</v>
      </c>
      <c r="B7" s="48" t="s">
        <v>70</v>
      </c>
      <c r="C7" s="49" t="s">
        <v>192</v>
      </c>
      <c r="D7" s="50" t="s">
        <v>64</v>
      </c>
      <c r="E7" s="51" t="s">
        <v>58</v>
      </c>
      <c r="F7" s="10" t="s">
        <v>3</v>
      </c>
      <c r="G7" s="10"/>
      <c r="H7" s="49" t="s">
        <v>59</v>
      </c>
      <c r="I7" s="78">
        <v>3</v>
      </c>
      <c r="J7" s="79">
        <v>0</v>
      </c>
      <c r="K7" s="79">
        <v>3</v>
      </c>
      <c r="L7" s="79">
        <v>3</v>
      </c>
      <c r="M7" s="79">
        <v>3</v>
      </c>
      <c r="N7" s="79">
        <v>1.5</v>
      </c>
      <c r="O7" s="79">
        <v>3</v>
      </c>
      <c r="P7" s="79">
        <v>3</v>
      </c>
      <c r="Q7" s="79">
        <v>3</v>
      </c>
      <c r="R7" s="79">
        <v>3</v>
      </c>
      <c r="S7" s="79">
        <v>3</v>
      </c>
      <c r="T7" s="79">
        <v>3</v>
      </c>
      <c r="U7" s="79">
        <v>3</v>
      </c>
      <c r="V7" s="79">
        <v>3</v>
      </c>
      <c r="W7" s="79">
        <v>3</v>
      </c>
      <c r="X7" s="79">
        <v>3</v>
      </c>
      <c r="Y7" s="79">
        <v>3</v>
      </c>
      <c r="Z7" s="79">
        <v>0</v>
      </c>
      <c r="AA7" s="79">
        <v>1.5</v>
      </c>
      <c r="AB7" s="79">
        <v>3</v>
      </c>
      <c r="AC7" s="52">
        <f t="shared" si="0"/>
        <v>51</v>
      </c>
      <c r="AD7" s="53">
        <f>ROUND(AC7*'II, test + eksp.'!kf, 1)</f>
        <v>64.3</v>
      </c>
      <c r="AE7" s="54">
        <v>15</v>
      </c>
      <c r="AF7" s="46">
        <v>15</v>
      </c>
      <c r="AG7" s="46">
        <f t="shared" si="1"/>
        <v>94.3</v>
      </c>
      <c r="AH7" s="47" t="s">
        <v>64</v>
      </c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</row>
    <row r="8" spans="1:46" ht="12.75" x14ac:dyDescent="0.2">
      <c r="A8" s="47">
        <v>3</v>
      </c>
      <c r="B8" s="48" t="s">
        <v>193</v>
      </c>
      <c r="C8" s="49" t="s">
        <v>194</v>
      </c>
      <c r="D8" s="50" t="s">
        <v>64</v>
      </c>
      <c r="E8" s="51" t="s">
        <v>67</v>
      </c>
      <c r="F8" s="10" t="s">
        <v>3</v>
      </c>
      <c r="G8" s="10"/>
      <c r="H8" s="49" t="s">
        <v>195</v>
      </c>
      <c r="I8" s="50">
        <v>3</v>
      </c>
      <c r="J8" s="10">
        <v>3</v>
      </c>
      <c r="K8" s="10">
        <v>3</v>
      </c>
      <c r="L8" s="10">
        <v>3</v>
      </c>
      <c r="M8" s="10">
        <v>0</v>
      </c>
      <c r="N8" s="10">
        <v>1.5</v>
      </c>
      <c r="O8" s="10">
        <v>3</v>
      </c>
      <c r="P8" s="10">
        <v>3</v>
      </c>
      <c r="Q8" s="10">
        <v>3</v>
      </c>
      <c r="R8" s="10">
        <v>3</v>
      </c>
      <c r="S8" s="10">
        <v>3</v>
      </c>
      <c r="T8" s="10">
        <v>3</v>
      </c>
      <c r="U8" s="10">
        <v>3</v>
      </c>
      <c r="V8" s="10">
        <v>3</v>
      </c>
      <c r="W8" s="10">
        <v>3</v>
      </c>
      <c r="X8" s="10">
        <v>3</v>
      </c>
      <c r="Y8" s="10">
        <v>1.5</v>
      </c>
      <c r="Z8" s="10">
        <v>0</v>
      </c>
      <c r="AA8" s="10">
        <v>1.5</v>
      </c>
      <c r="AB8" s="10">
        <v>3</v>
      </c>
      <c r="AC8" s="52">
        <f t="shared" si="0"/>
        <v>49.5</v>
      </c>
      <c r="AD8" s="53">
        <f>ROUND(AC8*'II, test + eksp.'!kf, 1)</f>
        <v>62.4</v>
      </c>
      <c r="AE8" s="54">
        <v>15</v>
      </c>
      <c r="AF8" s="46">
        <v>13</v>
      </c>
      <c r="AG8" s="46">
        <f t="shared" si="1"/>
        <v>90.4</v>
      </c>
      <c r="AH8" s="47" t="s">
        <v>64</v>
      </c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</row>
    <row r="9" spans="1:46" ht="12.75" x14ac:dyDescent="0.2">
      <c r="A9" s="47">
        <v>4</v>
      </c>
      <c r="B9" s="48" t="s">
        <v>60</v>
      </c>
      <c r="C9" s="49" t="s">
        <v>196</v>
      </c>
      <c r="D9" s="50" t="s">
        <v>64</v>
      </c>
      <c r="E9" s="51" t="s">
        <v>58</v>
      </c>
      <c r="F9" s="10" t="s">
        <v>3</v>
      </c>
      <c r="G9" s="10"/>
      <c r="H9" s="49" t="s">
        <v>78</v>
      </c>
      <c r="I9" s="50">
        <v>3</v>
      </c>
      <c r="J9" s="10">
        <v>3</v>
      </c>
      <c r="K9" s="10">
        <v>3</v>
      </c>
      <c r="L9" s="10">
        <v>0</v>
      </c>
      <c r="M9" s="10">
        <v>3</v>
      </c>
      <c r="N9" s="10">
        <v>1.5</v>
      </c>
      <c r="O9" s="10">
        <v>3</v>
      </c>
      <c r="P9" s="10">
        <v>0</v>
      </c>
      <c r="Q9" s="10">
        <v>3</v>
      </c>
      <c r="R9" s="10">
        <v>3</v>
      </c>
      <c r="S9" s="10">
        <v>2.25</v>
      </c>
      <c r="T9" s="10">
        <v>3</v>
      </c>
      <c r="U9" s="10">
        <v>1</v>
      </c>
      <c r="V9" s="10">
        <v>3</v>
      </c>
      <c r="W9" s="10">
        <v>0</v>
      </c>
      <c r="X9" s="10">
        <v>3</v>
      </c>
      <c r="Y9" s="10">
        <v>2</v>
      </c>
      <c r="Z9" s="10">
        <v>0</v>
      </c>
      <c r="AA9" s="10">
        <v>3</v>
      </c>
      <c r="AB9" s="10">
        <v>0</v>
      </c>
      <c r="AC9" s="52">
        <f t="shared" si="0"/>
        <v>39.75</v>
      </c>
      <c r="AD9" s="53">
        <f>ROUND(AC9*'II, test + eksp.'!kf, 1)</f>
        <v>50.1</v>
      </c>
      <c r="AE9" s="54">
        <v>15</v>
      </c>
      <c r="AF9" s="46">
        <v>13</v>
      </c>
      <c r="AG9" s="54">
        <f t="shared" si="1"/>
        <v>78.099999999999994</v>
      </c>
      <c r="AH9" s="39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</row>
    <row r="10" spans="1:46" ht="12.75" x14ac:dyDescent="0.2">
      <c r="A10" s="47">
        <v>5</v>
      </c>
      <c r="B10" s="48" t="s">
        <v>197</v>
      </c>
      <c r="C10" s="49" t="s">
        <v>198</v>
      </c>
      <c r="D10" s="50" t="s">
        <v>64</v>
      </c>
      <c r="E10" s="51" t="s">
        <v>58</v>
      </c>
      <c r="F10" s="10" t="s">
        <v>3</v>
      </c>
      <c r="G10" s="10"/>
      <c r="H10" s="49" t="s">
        <v>78</v>
      </c>
      <c r="I10" s="50">
        <v>3</v>
      </c>
      <c r="J10" s="10">
        <v>3</v>
      </c>
      <c r="K10" s="10">
        <v>0</v>
      </c>
      <c r="L10" s="10">
        <v>0</v>
      </c>
      <c r="M10" s="10">
        <v>3</v>
      </c>
      <c r="N10" s="10">
        <v>1.5</v>
      </c>
      <c r="O10" s="10">
        <v>0</v>
      </c>
      <c r="P10" s="10">
        <v>1.5</v>
      </c>
      <c r="Q10" s="10">
        <v>3</v>
      </c>
      <c r="R10" s="10">
        <v>3</v>
      </c>
      <c r="S10" s="10">
        <v>2.25</v>
      </c>
      <c r="T10" s="10">
        <v>3</v>
      </c>
      <c r="U10" s="10">
        <v>3</v>
      </c>
      <c r="V10" s="10">
        <v>3</v>
      </c>
      <c r="W10" s="10">
        <v>3</v>
      </c>
      <c r="X10" s="10">
        <v>3</v>
      </c>
      <c r="Y10" s="10">
        <v>2</v>
      </c>
      <c r="Z10" s="10">
        <v>0</v>
      </c>
      <c r="AA10" s="10">
        <v>1.5</v>
      </c>
      <c r="AB10" s="10">
        <v>3</v>
      </c>
      <c r="AC10" s="52">
        <f t="shared" si="0"/>
        <v>41.75</v>
      </c>
      <c r="AD10" s="53">
        <f>ROUND(AC10*'II, test + eksp.'!kf, 1)</f>
        <v>52.6</v>
      </c>
      <c r="AE10" s="54">
        <v>12.5</v>
      </c>
      <c r="AF10" s="46">
        <v>11</v>
      </c>
      <c r="AG10" s="54">
        <f t="shared" si="1"/>
        <v>76.099999999999994</v>
      </c>
      <c r="AH10" s="5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</row>
    <row r="11" spans="1:46" ht="12.75" x14ac:dyDescent="0.2">
      <c r="A11" s="47">
        <v>6</v>
      </c>
      <c r="B11" s="48" t="s">
        <v>185</v>
      </c>
      <c r="C11" s="49" t="s">
        <v>199</v>
      </c>
      <c r="D11" s="50" t="s">
        <v>64</v>
      </c>
      <c r="E11" s="51" t="s">
        <v>97</v>
      </c>
      <c r="F11" s="10" t="s">
        <v>3</v>
      </c>
      <c r="G11" s="10"/>
      <c r="H11" s="49" t="s">
        <v>200</v>
      </c>
      <c r="I11" s="50">
        <v>0</v>
      </c>
      <c r="J11" s="10">
        <v>0</v>
      </c>
      <c r="K11" s="10">
        <v>3</v>
      </c>
      <c r="L11" s="10">
        <v>0</v>
      </c>
      <c r="M11" s="10">
        <v>3</v>
      </c>
      <c r="N11" s="10">
        <v>1.5</v>
      </c>
      <c r="O11" s="10">
        <v>0</v>
      </c>
      <c r="P11" s="10">
        <v>0</v>
      </c>
      <c r="Q11" s="10">
        <v>0</v>
      </c>
      <c r="R11" s="10">
        <v>3</v>
      </c>
      <c r="S11" s="10">
        <v>2.25</v>
      </c>
      <c r="T11" s="10">
        <v>1.5</v>
      </c>
      <c r="U11" s="10">
        <v>3</v>
      </c>
      <c r="V11" s="10">
        <v>3</v>
      </c>
      <c r="W11" s="10">
        <v>3</v>
      </c>
      <c r="X11" s="10">
        <v>0</v>
      </c>
      <c r="Y11" s="10">
        <v>2</v>
      </c>
      <c r="Z11" s="10">
        <v>0</v>
      </c>
      <c r="AA11" s="10">
        <v>1.5</v>
      </c>
      <c r="AB11" s="10">
        <v>3</v>
      </c>
      <c r="AC11" s="52">
        <f t="shared" si="0"/>
        <v>29.75</v>
      </c>
      <c r="AD11" s="53">
        <f>ROUND(AC11*'II, test + eksp.'!kf, 1)</f>
        <v>37.5</v>
      </c>
      <c r="AE11" s="54">
        <v>15</v>
      </c>
      <c r="AF11" s="46">
        <v>15</v>
      </c>
      <c r="AG11" s="54">
        <f t="shared" si="1"/>
        <v>67.5</v>
      </c>
      <c r="AH11" s="5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</row>
    <row r="12" spans="1:46" ht="12.75" x14ac:dyDescent="0.2">
      <c r="A12" s="47">
        <v>7</v>
      </c>
      <c r="B12" s="48" t="s">
        <v>129</v>
      </c>
      <c r="C12" s="49" t="s">
        <v>159</v>
      </c>
      <c r="D12" s="50" t="s">
        <v>64</v>
      </c>
      <c r="E12" s="51" t="s">
        <v>149</v>
      </c>
      <c r="F12" s="10" t="s">
        <v>3</v>
      </c>
      <c r="G12" s="10"/>
      <c r="H12" s="49" t="s">
        <v>201</v>
      </c>
      <c r="I12" s="50">
        <v>3</v>
      </c>
      <c r="J12" s="10">
        <v>0</v>
      </c>
      <c r="K12" s="10">
        <v>0</v>
      </c>
      <c r="L12" s="10">
        <v>3</v>
      </c>
      <c r="M12" s="10">
        <v>3</v>
      </c>
      <c r="N12" s="10">
        <v>1.5</v>
      </c>
      <c r="O12" s="10">
        <v>0.75</v>
      </c>
      <c r="P12" s="10">
        <v>3</v>
      </c>
      <c r="Q12" s="10">
        <v>1</v>
      </c>
      <c r="R12" s="10">
        <v>3</v>
      </c>
      <c r="S12" s="10">
        <v>3</v>
      </c>
      <c r="T12" s="10">
        <v>3</v>
      </c>
      <c r="U12" s="10">
        <v>3</v>
      </c>
      <c r="V12" s="10">
        <v>3</v>
      </c>
      <c r="W12" s="10">
        <v>0</v>
      </c>
      <c r="X12" s="10">
        <v>0</v>
      </c>
      <c r="Y12" s="10">
        <v>0</v>
      </c>
      <c r="Z12" s="10">
        <v>0</v>
      </c>
      <c r="AA12" s="10">
        <v>3</v>
      </c>
      <c r="AB12" s="10">
        <v>0</v>
      </c>
      <c r="AC12" s="52">
        <f t="shared" si="0"/>
        <v>33.25</v>
      </c>
      <c r="AD12" s="53">
        <f>ROUND(AC12*'II, test + eksp.'!kf, 1)</f>
        <v>41.9</v>
      </c>
      <c r="AE12" s="54">
        <v>7</v>
      </c>
      <c r="AF12" s="46">
        <v>15</v>
      </c>
      <c r="AG12" s="46">
        <f t="shared" si="1"/>
        <v>63.9</v>
      </c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</row>
    <row r="13" spans="1:46" ht="12.75" x14ac:dyDescent="0.2">
      <c r="A13" s="47">
        <v>8</v>
      </c>
      <c r="B13" s="48" t="s">
        <v>197</v>
      </c>
      <c r="C13" s="49" t="s">
        <v>202</v>
      </c>
      <c r="D13" s="50" t="s">
        <v>64</v>
      </c>
      <c r="E13" s="51" t="s">
        <v>108</v>
      </c>
      <c r="F13" s="10" t="s">
        <v>3</v>
      </c>
      <c r="G13" s="10"/>
      <c r="H13" s="49" t="s">
        <v>109</v>
      </c>
      <c r="I13" s="78">
        <v>3</v>
      </c>
      <c r="J13" s="79">
        <v>3</v>
      </c>
      <c r="K13" s="79">
        <v>0</v>
      </c>
      <c r="L13" s="79">
        <v>3</v>
      </c>
      <c r="M13" s="79">
        <v>0</v>
      </c>
      <c r="N13" s="79">
        <v>1.5</v>
      </c>
      <c r="O13" s="79">
        <v>0</v>
      </c>
      <c r="P13" s="79">
        <v>3</v>
      </c>
      <c r="Q13" s="79">
        <v>1</v>
      </c>
      <c r="R13" s="79">
        <v>0</v>
      </c>
      <c r="S13" s="79">
        <v>0</v>
      </c>
      <c r="T13" s="79">
        <v>3</v>
      </c>
      <c r="U13" s="79">
        <v>1</v>
      </c>
      <c r="V13" s="79">
        <v>1.5</v>
      </c>
      <c r="W13" s="79">
        <v>0</v>
      </c>
      <c r="X13" s="79">
        <v>0</v>
      </c>
      <c r="Y13" s="79">
        <v>2</v>
      </c>
      <c r="Z13" s="79">
        <v>0</v>
      </c>
      <c r="AA13" s="79">
        <v>3</v>
      </c>
      <c r="AB13" s="79">
        <v>3</v>
      </c>
      <c r="AC13" s="52">
        <f t="shared" si="0"/>
        <v>28</v>
      </c>
      <c r="AD13" s="53">
        <f>ROUND(AC13*'II, test + eksp.'!kf, 1)</f>
        <v>35.299999999999997</v>
      </c>
      <c r="AE13" s="54">
        <v>12.5</v>
      </c>
      <c r="AF13" s="46">
        <v>15</v>
      </c>
      <c r="AG13" s="46">
        <f t="shared" si="1"/>
        <v>62.8</v>
      </c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</row>
    <row r="14" spans="1:46" ht="12.75" x14ac:dyDescent="0.2">
      <c r="A14" s="47">
        <v>9</v>
      </c>
      <c r="B14" s="48" t="s">
        <v>65</v>
      </c>
      <c r="C14" s="49" t="s">
        <v>203</v>
      </c>
      <c r="D14" s="50" t="s">
        <v>64</v>
      </c>
      <c r="E14" s="51" t="s">
        <v>58</v>
      </c>
      <c r="F14" s="10" t="s">
        <v>3</v>
      </c>
      <c r="G14" s="10"/>
      <c r="H14" s="49" t="s">
        <v>78</v>
      </c>
      <c r="I14" s="50">
        <v>3</v>
      </c>
      <c r="J14" s="10">
        <v>3</v>
      </c>
      <c r="K14" s="10">
        <v>0</v>
      </c>
      <c r="L14" s="10">
        <v>3</v>
      </c>
      <c r="M14" s="10">
        <v>0</v>
      </c>
      <c r="N14" s="10">
        <v>1.5</v>
      </c>
      <c r="O14" s="10">
        <v>0</v>
      </c>
      <c r="P14" s="10">
        <v>0</v>
      </c>
      <c r="Q14" s="10">
        <v>0</v>
      </c>
      <c r="R14" s="10">
        <v>3</v>
      </c>
      <c r="S14" s="10">
        <v>3</v>
      </c>
      <c r="T14" s="10">
        <v>0</v>
      </c>
      <c r="U14" s="10">
        <v>3</v>
      </c>
      <c r="V14" s="10">
        <v>3</v>
      </c>
      <c r="W14" s="10">
        <v>0</v>
      </c>
      <c r="X14" s="10">
        <v>3</v>
      </c>
      <c r="Y14" s="10">
        <v>1.5</v>
      </c>
      <c r="Z14" s="10">
        <v>0</v>
      </c>
      <c r="AA14" s="10">
        <v>1.5</v>
      </c>
      <c r="AB14" s="10">
        <v>3</v>
      </c>
      <c r="AC14" s="52">
        <f t="shared" si="0"/>
        <v>31.5</v>
      </c>
      <c r="AD14" s="53">
        <f>ROUND(AC14*'II, test + eksp.'!kf, 1)</f>
        <v>39.700000000000003</v>
      </c>
      <c r="AE14" s="54">
        <v>0</v>
      </c>
      <c r="AF14" s="46">
        <v>14</v>
      </c>
      <c r="AG14" s="46">
        <f t="shared" si="1"/>
        <v>53.7</v>
      </c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</row>
    <row r="15" spans="1:46" ht="12.75" x14ac:dyDescent="0.2">
      <c r="A15" s="47">
        <v>10</v>
      </c>
      <c r="B15" s="48" t="s">
        <v>79</v>
      </c>
      <c r="C15" s="49" t="s">
        <v>204</v>
      </c>
      <c r="D15" s="50" t="s">
        <v>64</v>
      </c>
      <c r="E15" s="51" t="s">
        <v>97</v>
      </c>
      <c r="F15" s="10" t="s">
        <v>3</v>
      </c>
      <c r="G15" s="10"/>
      <c r="H15" s="49" t="s">
        <v>200</v>
      </c>
      <c r="I15" s="78">
        <v>0</v>
      </c>
      <c r="J15" s="79">
        <v>0</v>
      </c>
      <c r="K15" s="79">
        <v>0</v>
      </c>
      <c r="L15" s="79">
        <v>0</v>
      </c>
      <c r="M15" s="79">
        <v>0</v>
      </c>
      <c r="N15" s="79">
        <v>0</v>
      </c>
      <c r="O15" s="79">
        <v>1</v>
      </c>
      <c r="P15" s="79">
        <v>0</v>
      </c>
      <c r="Q15" s="79">
        <v>1</v>
      </c>
      <c r="R15" s="79">
        <v>3</v>
      </c>
      <c r="S15" s="79">
        <v>2.25</v>
      </c>
      <c r="T15" s="79">
        <v>3</v>
      </c>
      <c r="U15" s="79">
        <v>3</v>
      </c>
      <c r="V15" s="79">
        <v>1.5</v>
      </c>
      <c r="W15" s="79">
        <v>3</v>
      </c>
      <c r="X15" s="79">
        <v>0</v>
      </c>
      <c r="Y15" s="79">
        <v>2</v>
      </c>
      <c r="Z15" s="79">
        <v>0</v>
      </c>
      <c r="AA15" s="79">
        <v>3</v>
      </c>
      <c r="AB15" s="79">
        <v>0</v>
      </c>
      <c r="AC15" s="52">
        <f t="shared" si="0"/>
        <v>22.75</v>
      </c>
      <c r="AD15" s="53">
        <f>ROUND(AC15*'II, test + eksp.'!kf, 1)</f>
        <v>28.7</v>
      </c>
      <c r="AE15" s="54">
        <v>12.5</v>
      </c>
      <c r="AF15" s="46">
        <v>12</v>
      </c>
      <c r="AG15" s="46">
        <f t="shared" si="1"/>
        <v>53.2</v>
      </c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</row>
    <row r="16" spans="1:46" ht="12.75" x14ac:dyDescent="0.2">
      <c r="A16" s="47">
        <v>11</v>
      </c>
      <c r="B16" s="48" t="s">
        <v>129</v>
      </c>
      <c r="C16" s="49" t="s">
        <v>205</v>
      </c>
      <c r="D16" s="50" t="s">
        <v>64</v>
      </c>
      <c r="E16" s="51" t="s">
        <v>87</v>
      </c>
      <c r="F16" s="10" t="s">
        <v>3</v>
      </c>
      <c r="G16" s="10"/>
      <c r="H16" s="49" t="s">
        <v>88</v>
      </c>
      <c r="I16" s="50">
        <v>0</v>
      </c>
      <c r="J16" s="10">
        <v>0</v>
      </c>
      <c r="K16" s="10">
        <v>0</v>
      </c>
      <c r="L16" s="10">
        <v>3</v>
      </c>
      <c r="M16" s="10">
        <v>0</v>
      </c>
      <c r="N16" s="10">
        <v>1.5</v>
      </c>
      <c r="O16" s="10">
        <v>0</v>
      </c>
      <c r="P16" s="10">
        <v>3</v>
      </c>
      <c r="Q16" s="10">
        <v>1</v>
      </c>
      <c r="R16" s="10">
        <v>3</v>
      </c>
      <c r="S16" s="10">
        <v>3</v>
      </c>
      <c r="T16" s="10">
        <v>0</v>
      </c>
      <c r="U16" s="10">
        <v>2</v>
      </c>
      <c r="V16" s="10">
        <v>1.5</v>
      </c>
      <c r="W16" s="10">
        <v>0</v>
      </c>
      <c r="X16" s="10">
        <v>0</v>
      </c>
      <c r="Y16" s="10">
        <v>2</v>
      </c>
      <c r="Z16" s="10">
        <v>0</v>
      </c>
      <c r="AA16" s="10">
        <v>0</v>
      </c>
      <c r="AB16" s="10">
        <v>3</v>
      </c>
      <c r="AC16" s="52">
        <f t="shared" si="0"/>
        <v>23</v>
      </c>
      <c r="AD16" s="53">
        <f>ROUND(AC16*'II, test + eksp.'!kf, 1)</f>
        <v>29</v>
      </c>
      <c r="AE16" s="54">
        <v>13.5</v>
      </c>
      <c r="AF16" s="46">
        <v>1</v>
      </c>
      <c r="AG16" s="46">
        <f t="shared" si="1"/>
        <v>43.5</v>
      </c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</row>
    <row r="17" spans="1:46" ht="12.75" x14ac:dyDescent="0.2">
      <c r="A17" s="56">
        <v>12</v>
      </c>
      <c r="B17" s="57" t="s">
        <v>206</v>
      </c>
      <c r="C17" s="58" t="s">
        <v>207</v>
      </c>
      <c r="D17" s="59" t="s">
        <v>64</v>
      </c>
      <c r="E17" s="60" t="s">
        <v>87</v>
      </c>
      <c r="F17" s="61" t="s">
        <v>3</v>
      </c>
      <c r="G17" s="61"/>
      <c r="H17" s="58" t="s">
        <v>208</v>
      </c>
      <c r="I17" s="80">
        <v>3</v>
      </c>
      <c r="J17" s="81">
        <v>0</v>
      </c>
      <c r="K17" s="81">
        <v>0</v>
      </c>
      <c r="L17" s="81">
        <v>1</v>
      </c>
      <c r="M17" s="81">
        <v>3</v>
      </c>
      <c r="N17" s="81">
        <v>1.5</v>
      </c>
      <c r="O17" s="81">
        <v>3</v>
      </c>
      <c r="P17" s="81">
        <v>0</v>
      </c>
      <c r="Q17" s="81">
        <v>0</v>
      </c>
      <c r="R17" s="81">
        <v>3</v>
      </c>
      <c r="S17" s="81">
        <v>2.25</v>
      </c>
      <c r="T17" s="81">
        <v>0</v>
      </c>
      <c r="U17" s="81">
        <v>1</v>
      </c>
      <c r="V17" s="81">
        <v>1</v>
      </c>
      <c r="W17" s="81">
        <v>0</v>
      </c>
      <c r="X17" s="81">
        <v>0</v>
      </c>
      <c r="Y17" s="81">
        <v>1</v>
      </c>
      <c r="Z17" s="81">
        <v>0</v>
      </c>
      <c r="AA17" s="81">
        <v>3</v>
      </c>
      <c r="AB17" s="81">
        <v>0</v>
      </c>
      <c r="AC17" s="62">
        <f t="shared" si="0"/>
        <v>22.75</v>
      </c>
      <c r="AD17" s="63">
        <f>ROUND(AC17*'II, test + eksp.'!kf, 1)</f>
        <v>28.7</v>
      </c>
      <c r="AE17" s="64">
        <v>0</v>
      </c>
      <c r="AF17" s="65">
        <v>13</v>
      </c>
      <c r="AG17" s="65">
        <f t="shared" si="1"/>
        <v>41.7</v>
      </c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</row>
    <row r="18" spans="1:46" ht="12.75" x14ac:dyDescent="0.2">
      <c r="A18" s="47">
        <v>13</v>
      </c>
      <c r="B18" s="48" t="s">
        <v>209</v>
      </c>
      <c r="C18" s="49" t="s">
        <v>161</v>
      </c>
      <c r="D18" s="50" t="s">
        <v>64</v>
      </c>
      <c r="E18" s="51" t="s">
        <v>87</v>
      </c>
      <c r="F18" s="10" t="s">
        <v>3</v>
      </c>
      <c r="G18" s="10"/>
      <c r="H18" s="49" t="s">
        <v>208</v>
      </c>
      <c r="I18" s="50">
        <v>2.5</v>
      </c>
      <c r="J18" s="10">
        <v>0</v>
      </c>
      <c r="K18" s="10">
        <v>0</v>
      </c>
      <c r="L18" s="10">
        <v>3</v>
      </c>
      <c r="M18" s="10">
        <v>0</v>
      </c>
      <c r="N18" s="10">
        <v>1.5</v>
      </c>
      <c r="O18" s="10">
        <v>0</v>
      </c>
      <c r="P18" s="10">
        <v>0</v>
      </c>
      <c r="Q18" s="10">
        <v>0</v>
      </c>
      <c r="R18" s="10">
        <v>3</v>
      </c>
      <c r="S18" s="10">
        <v>3</v>
      </c>
      <c r="T18" s="10">
        <v>1.5</v>
      </c>
      <c r="U18" s="10">
        <v>0</v>
      </c>
      <c r="V18" s="10">
        <v>0</v>
      </c>
      <c r="W18" s="10">
        <v>0</v>
      </c>
      <c r="X18" s="10">
        <v>2</v>
      </c>
      <c r="Y18" s="10">
        <v>1</v>
      </c>
      <c r="Z18" s="10">
        <v>0</v>
      </c>
      <c r="AA18" s="10">
        <v>1.5</v>
      </c>
      <c r="AB18" s="10">
        <v>3</v>
      </c>
      <c r="AC18" s="52">
        <f t="shared" si="0"/>
        <v>22</v>
      </c>
      <c r="AD18" s="53">
        <f>ROUND(AC18*'II, test + eksp.'!kf, 1)</f>
        <v>27.7</v>
      </c>
      <c r="AE18" s="10"/>
      <c r="AF18" s="66"/>
      <c r="AG18" s="46">
        <f t="shared" si="1"/>
        <v>27.7</v>
      </c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</row>
    <row r="19" spans="1:46" ht="12.75" x14ac:dyDescent="0.2">
      <c r="A19" s="47">
        <v>14</v>
      </c>
      <c r="B19" s="48" t="s">
        <v>72</v>
      </c>
      <c r="C19" s="49" t="s">
        <v>210</v>
      </c>
      <c r="D19" s="50" t="s">
        <v>64</v>
      </c>
      <c r="E19" s="51" t="s">
        <v>87</v>
      </c>
      <c r="F19" s="10" t="s">
        <v>3</v>
      </c>
      <c r="G19" s="10"/>
      <c r="H19" s="49" t="s">
        <v>158</v>
      </c>
      <c r="I19" s="5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3</v>
      </c>
      <c r="O19" s="10">
        <v>0.75</v>
      </c>
      <c r="P19" s="10">
        <v>3</v>
      </c>
      <c r="Q19" s="10">
        <v>0</v>
      </c>
      <c r="R19" s="10">
        <v>3</v>
      </c>
      <c r="S19" s="10">
        <v>0</v>
      </c>
      <c r="T19" s="10">
        <v>0</v>
      </c>
      <c r="U19" s="10">
        <v>2</v>
      </c>
      <c r="V19" s="10">
        <v>1.5</v>
      </c>
      <c r="W19" s="10">
        <v>3</v>
      </c>
      <c r="X19" s="10">
        <v>0</v>
      </c>
      <c r="Y19" s="10">
        <v>1</v>
      </c>
      <c r="Z19" s="10">
        <v>0</v>
      </c>
      <c r="AA19" s="10">
        <v>1.5</v>
      </c>
      <c r="AB19" s="10">
        <v>3</v>
      </c>
      <c r="AC19" s="52">
        <f t="shared" si="0"/>
        <v>21.75</v>
      </c>
      <c r="AD19" s="53">
        <f>ROUND(AC19*'II, test + eksp.'!kf, 1)</f>
        <v>27.4</v>
      </c>
      <c r="AE19" s="10"/>
      <c r="AF19" s="66"/>
      <c r="AG19" s="46">
        <f t="shared" si="1"/>
        <v>27.4</v>
      </c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</row>
    <row r="20" spans="1:46" ht="12.75" x14ac:dyDescent="0.2">
      <c r="A20" s="47">
        <v>15</v>
      </c>
      <c r="B20" s="48" t="s">
        <v>211</v>
      </c>
      <c r="C20" s="49" t="s">
        <v>212</v>
      </c>
      <c r="D20" s="50" t="s">
        <v>64</v>
      </c>
      <c r="E20" s="51" t="s">
        <v>67</v>
      </c>
      <c r="F20" s="10" t="s">
        <v>3</v>
      </c>
      <c r="G20" s="10"/>
      <c r="H20" s="49" t="s">
        <v>195</v>
      </c>
      <c r="I20" s="50">
        <v>3</v>
      </c>
      <c r="J20" s="10">
        <v>0</v>
      </c>
      <c r="K20" s="10">
        <v>0</v>
      </c>
      <c r="L20" s="10">
        <v>0</v>
      </c>
      <c r="M20" s="10">
        <v>0</v>
      </c>
      <c r="N20" s="10">
        <v>1.5</v>
      </c>
      <c r="O20" s="10">
        <v>0</v>
      </c>
      <c r="P20" s="10">
        <v>0</v>
      </c>
      <c r="Q20" s="10">
        <v>1</v>
      </c>
      <c r="R20" s="10">
        <v>0</v>
      </c>
      <c r="S20" s="10">
        <v>2.25</v>
      </c>
      <c r="T20" s="10">
        <v>3</v>
      </c>
      <c r="U20" s="10">
        <v>3</v>
      </c>
      <c r="V20" s="10">
        <v>1.5</v>
      </c>
      <c r="W20" s="10">
        <v>0</v>
      </c>
      <c r="X20" s="10">
        <v>3</v>
      </c>
      <c r="Y20" s="10">
        <v>1</v>
      </c>
      <c r="Z20" s="10">
        <v>0</v>
      </c>
      <c r="AA20" s="10">
        <v>1.5</v>
      </c>
      <c r="AB20" s="10">
        <v>0</v>
      </c>
      <c r="AC20" s="52">
        <f t="shared" si="0"/>
        <v>20.75</v>
      </c>
      <c r="AD20" s="53">
        <f>ROUND(AC20*'II, test + eksp.'!kf, 1)</f>
        <v>26.2</v>
      </c>
      <c r="AE20" s="10"/>
      <c r="AF20" s="66"/>
      <c r="AG20" s="46">
        <f t="shared" si="1"/>
        <v>26.2</v>
      </c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</row>
    <row r="21" spans="1:46" ht="12.75" x14ac:dyDescent="0.2">
      <c r="A21" s="47">
        <v>16</v>
      </c>
      <c r="B21" s="48" t="s">
        <v>213</v>
      </c>
      <c r="C21" s="49" t="s">
        <v>214</v>
      </c>
      <c r="D21" s="50" t="s">
        <v>64</v>
      </c>
      <c r="E21" s="51" t="s">
        <v>87</v>
      </c>
      <c r="F21" s="10" t="s">
        <v>3</v>
      </c>
      <c r="G21" s="10"/>
      <c r="H21" s="49" t="s">
        <v>88</v>
      </c>
      <c r="I21" s="78">
        <v>0</v>
      </c>
      <c r="J21" s="79">
        <v>0</v>
      </c>
      <c r="K21" s="79">
        <v>3</v>
      </c>
      <c r="L21" s="79">
        <v>0</v>
      </c>
      <c r="M21" s="79">
        <v>0</v>
      </c>
      <c r="N21" s="79">
        <v>1.5</v>
      </c>
      <c r="O21" s="79">
        <v>0</v>
      </c>
      <c r="P21" s="79">
        <v>3</v>
      </c>
      <c r="Q21" s="79">
        <v>3</v>
      </c>
      <c r="R21" s="79">
        <v>0</v>
      </c>
      <c r="S21" s="79">
        <v>1.5</v>
      </c>
      <c r="T21" s="79">
        <v>2</v>
      </c>
      <c r="U21" s="79">
        <v>1</v>
      </c>
      <c r="V21" s="79">
        <v>0</v>
      </c>
      <c r="W21" s="79">
        <v>0</v>
      </c>
      <c r="X21" s="79">
        <v>0</v>
      </c>
      <c r="Y21" s="79">
        <v>0</v>
      </c>
      <c r="Z21" s="79">
        <v>0</v>
      </c>
      <c r="AA21" s="79">
        <v>3</v>
      </c>
      <c r="AB21" s="79">
        <v>0</v>
      </c>
      <c r="AC21" s="52">
        <f t="shared" si="0"/>
        <v>18</v>
      </c>
      <c r="AD21" s="53">
        <f>ROUND(AC21*'II, test + eksp.'!kf, 1)</f>
        <v>22.7</v>
      </c>
      <c r="AE21" s="10"/>
      <c r="AF21" s="66"/>
      <c r="AG21" s="46">
        <f t="shared" si="1"/>
        <v>22.7</v>
      </c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</row>
    <row r="22" spans="1:46" ht="12.75" x14ac:dyDescent="0.2">
      <c r="A22" s="47">
        <v>17</v>
      </c>
      <c r="B22" s="48" t="s">
        <v>215</v>
      </c>
      <c r="C22" s="49" t="s">
        <v>100</v>
      </c>
      <c r="D22" s="50" t="s">
        <v>64</v>
      </c>
      <c r="E22" s="51" t="s">
        <v>140</v>
      </c>
      <c r="F22" s="10" t="s">
        <v>3</v>
      </c>
      <c r="G22" s="10"/>
      <c r="H22" s="49" t="s">
        <v>216</v>
      </c>
      <c r="I22" s="5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1.5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3</v>
      </c>
      <c r="V22" s="10">
        <v>3</v>
      </c>
      <c r="W22" s="10">
        <v>1</v>
      </c>
      <c r="X22" s="10">
        <v>3</v>
      </c>
      <c r="Y22" s="10">
        <v>1.5</v>
      </c>
      <c r="Z22" s="10">
        <v>0</v>
      </c>
      <c r="AA22" s="10">
        <v>0</v>
      </c>
      <c r="AB22" s="10">
        <v>3</v>
      </c>
      <c r="AC22" s="52">
        <f t="shared" si="0"/>
        <v>16</v>
      </c>
      <c r="AD22" s="53">
        <f>ROUND(AC22*'II, test + eksp.'!kf, 1)</f>
        <v>20.2</v>
      </c>
      <c r="AE22" s="10"/>
      <c r="AF22" s="66"/>
      <c r="AG22" s="46">
        <f t="shared" si="1"/>
        <v>20.2</v>
      </c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</row>
    <row r="23" spans="1:46" ht="12.75" x14ac:dyDescent="0.2">
      <c r="A23" s="47">
        <v>18</v>
      </c>
      <c r="B23" s="48" t="s">
        <v>217</v>
      </c>
      <c r="C23" s="49" t="s">
        <v>218</v>
      </c>
      <c r="D23" s="50" t="s">
        <v>64</v>
      </c>
      <c r="E23" s="51" t="s">
        <v>97</v>
      </c>
      <c r="F23" s="10" t="s">
        <v>3</v>
      </c>
      <c r="G23" s="10"/>
      <c r="H23" s="49" t="s">
        <v>200</v>
      </c>
      <c r="I23" s="50">
        <v>3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  <c r="O23" s="10">
        <v>0</v>
      </c>
      <c r="P23" s="10">
        <v>0</v>
      </c>
      <c r="Q23" s="10">
        <v>3</v>
      </c>
      <c r="R23" s="10">
        <v>0</v>
      </c>
      <c r="S23" s="10">
        <v>2.25</v>
      </c>
      <c r="T23" s="10">
        <v>0</v>
      </c>
      <c r="U23" s="10">
        <v>2</v>
      </c>
      <c r="V23" s="10">
        <v>2.5</v>
      </c>
      <c r="W23" s="10">
        <v>3</v>
      </c>
      <c r="X23" s="10">
        <v>0</v>
      </c>
      <c r="Y23" s="10">
        <v>0</v>
      </c>
      <c r="Z23" s="10">
        <v>0</v>
      </c>
      <c r="AA23" s="10">
        <v>0</v>
      </c>
      <c r="AB23" s="10">
        <v>0</v>
      </c>
      <c r="AC23" s="52">
        <f t="shared" si="0"/>
        <v>15.75</v>
      </c>
      <c r="AD23" s="53">
        <f>ROUND(AC23*'II, test + eksp.'!kf, 1)</f>
        <v>19.899999999999999</v>
      </c>
      <c r="AE23" s="10"/>
      <c r="AF23" s="66"/>
      <c r="AG23" s="46">
        <f t="shared" si="1"/>
        <v>19.899999999999999</v>
      </c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</row>
    <row r="24" spans="1:46" ht="12.75" x14ac:dyDescent="0.2">
      <c r="A24" s="47">
        <v>19</v>
      </c>
      <c r="B24" s="48" t="s">
        <v>219</v>
      </c>
      <c r="C24" s="49" t="s">
        <v>220</v>
      </c>
      <c r="D24" s="50" t="s">
        <v>64</v>
      </c>
      <c r="E24" s="51" t="s">
        <v>170</v>
      </c>
      <c r="F24" s="10" t="s">
        <v>3</v>
      </c>
      <c r="G24" s="10"/>
      <c r="H24" s="49" t="s">
        <v>221</v>
      </c>
      <c r="I24" s="50">
        <v>0</v>
      </c>
      <c r="J24" s="10">
        <v>3</v>
      </c>
      <c r="K24" s="10">
        <v>0</v>
      </c>
      <c r="L24" s="10">
        <v>0</v>
      </c>
      <c r="M24" s="10">
        <v>0</v>
      </c>
      <c r="N24" s="10">
        <v>0</v>
      </c>
      <c r="O24" s="10">
        <v>0</v>
      </c>
      <c r="P24" s="10">
        <v>0</v>
      </c>
      <c r="Q24" s="10">
        <v>0</v>
      </c>
      <c r="R24" s="10">
        <v>0</v>
      </c>
      <c r="S24" s="10">
        <v>2.25</v>
      </c>
      <c r="T24" s="10">
        <v>0</v>
      </c>
      <c r="U24" s="10">
        <v>3</v>
      </c>
      <c r="V24" s="10">
        <v>3</v>
      </c>
      <c r="W24" s="10">
        <v>1</v>
      </c>
      <c r="X24" s="10">
        <v>0</v>
      </c>
      <c r="Y24" s="10">
        <v>0</v>
      </c>
      <c r="Z24" s="10">
        <v>0</v>
      </c>
      <c r="AA24" s="10">
        <v>0</v>
      </c>
      <c r="AB24" s="10">
        <v>3</v>
      </c>
      <c r="AC24" s="52">
        <f t="shared" si="0"/>
        <v>15.25</v>
      </c>
      <c r="AD24" s="53">
        <f>ROUND(AC24*'II, test + eksp.'!kf, 1)</f>
        <v>19.2</v>
      </c>
      <c r="AE24" s="10"/>
      <c r="AF24" s="66"/>
      <c r="AG24" s="46">
        <f t="shared" si="1"/>
        <v>19.2</v>
      </c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</row>
    <row r="25" spans="1:46" ht="12.75" x14ac:dyDescent="0.2">
      <c r="A25" s="47">
        <v>20</v>
      </c>
      <c r="B25" s="48" t="s">
        <v>222</v>
      </c>
      <c r="C25" s="49" t="s">
        <v>223</v>
      </c>
      <c r="D25" s="50" t="s">
        <v>64</v>
      </c>
      <c r="E25" s="51" t="s">
        <v>74</v>
      </c>
      <c r="F25" s="10" t="s">
        <v>3</v>
      </c>
      <c r="G25" s="10"/>
      <c r="H25" s="49" t="s">
        <v>224</v>
      </c>
      <c r="I25" s="50">
        <v>0</v>
      </c>
      <c r="J25" s="10">
        <v>0</v>
      </c>
      <c r="K25" s="10">
        <v>0</v>
      </c>
      <c r="L25" s="10">
        <v>0</v>
      </c>
      <c r="M25" s="10">
        <v>3</v>
      </c>
      <c r="N25" s="10">
        <v>0</v>
      </c>
      <c r="O25" s="10">
        <v>0</v>
      </c>
      <c r="P25" s="10">
        <v>0</v>
      </c>
      <c r="Q25" s="10">
        <v>0</v>
      </c>
      <c r="R25" s="10">
        <v>3</v>
      </c>
      <c r="S25" s="10">
        <v>0.75</v>
      </c>
      <c r="T25" s="10">
        <v>0</v>
      </c>
      <c r="U25" s="10">
        <v>0</v>
      </c>
      <c r="V25" s="10">
        <v>3</v>
      </c>
      <c r="W25" s="10">
        <v>0</v>
      </c>
      <c r="X25" s="10">
        <v>0</v>
      </c>
      <c r="Y25" s="10">
        <v>0</v>
      </c>
      <c r="Z25" s="10">
        <v>0</v>
      </c>
      <c r="AA25" s="10">
        <v>1.5</v>
      </c>
      <c r="AB25" s="10">
        <v>3</v>
      </c>
      <c r="AC25" s="52">
        <f t="shared" si="0"/>
        <v>14.25</v>
      </c>
      <c r="AD25" s="53">
        <f>ROUND(AC25*'II, test + eksp.'!kf, 1)</f>
        <v>18</v>
      </c>
      <c r="AE25" s="10"/>
      <c r="AF25" s="66"/>
      <c r="AG25" s="46">
        <f t="shared" si="1"/>
        <v>18</v>
      </c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</row>
    <row r="26" spans="1:46" ht="12.75" x14ac:dyDescent="0.2">
      <c r="A26" s="47">
        <v>21</v>
      </c>
      <c r="B26" s="48" t="s">
        <v>225</v>
      </c>
      <c r="C26" s="49" t="s">
        <v>226</v>
      </c>
      <c r="D26" s="50" t="s">
        <v>64</v>
      </c>
      <c r="E26" s="51" t="s">
        <v>62</v>
      </c>
      <c r="F26" s="10" t="s">
        <v>3</v>
      </c>
      <c r="G26" s="10"/>
      <c r="H26" s="49" t="s">
        <v>227</v>
      </c>
      <c r="I26" s="50">
        <v>0</v>
      </c>
      <c r="J26" s="10">
        <v>3</v>
      </c>
      <c r="K26" s="10">
        <v>0</v>
      </c>
      <c r="L26" s="10">
        <v>0</v>
      </c>
      <c r="M26" s="10">
        <v>0</v>
      </c>
      <c r="N26" s="10">
        <v>0</v>
      </c>
      <c r="O26" s="10">
        <v>0</v>
      </c>
      <c r="P26" s="10">
        <v>0</v>
      </c>
      <c r="Q26" s="10">
        <v>1</v>
      </c>
      <c r="R26" s="10">
        <v>0</v>
      </c>
      <c r="S26" s="10">
        <v>3</v>
      </c>
      <c r="T26" s="10">
        <v>0</v>
      </c>
      <c r="U26" s="10">
        <v>3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3</v>
      </c>
      <c r="AB26" s="10">
        <v>0</v>
      </c>
      <c r="AC26" s="52">
        <f t="shared" si="0"/>
        <v>13</v>
      </c>
      <c r="AD26" s="53">
        <f>ROUND(AC26*'II, test + eksp.'!kf, 1)</f>
        <v>16.399999999999999</v>
      </c>
      <c r="AE26" s="10"/>
      <c r="AF26" s="66"/>
      <c r="AG26" s="46">
        <f t="shared" si="1"/>
        <v>16.399999999999999</v>
      </c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</row>
    <row r="27" spans="1:46" ht="12.75" x14ac:dyDescent="0.2">
      <c r="A27" s="47">
        <v>22</v>
      </c>
      <c r="B27" s="48" t="s">
        <v>60</v>
      </c>
      <c r="C27" s="49" t="s">
        <v>228</v>
      </c>
      <c r="D27" s="50" t="s">
        <v>64</v>
      </c>
      <c r="E27" s="51" t="s">
        <v>62</v>
      </c>
      <c r="F27" s="10" t="s">
        <v>3</v>
      </c>
      <c r="G27" s="10"/>
      <c r="H27" s="49" t="s">
        <v>227</v>
      </c>
      <c r="I27" s="78">
        <v>0</v>
      </c>
      <c r="J27" s="79">
        <v>0</v>
      </c>
      <c r="K27" s="79">
        <v>0</v>
      </c>
      <c r="L27" s="79">
        <v>0</v>
      </c>
      <c r="M27" s="79">
        <v>3</v>
      </c>
      <c r="N27" s="79">
        <v>0</v>
      </c>
      <c r="O27" s="79">
        <v>0</v>
      </c>
      <c r="P27" s="79">
        <v>0</v>
      </c>
      <c r="Q27" s="79">
        <v>0</v>
      </c>
      <c r="R27" s="79">
        <v>0</v>
      </c>
      <c r="S27" s="79">
        <v>2.25</v>
      </c>
      <c r="T27" s="79">
        <v>0</v>
      </c>
      <c r="U27" s="79">
        <v>1</v>
      </c>
      <c r="V27" s="79">
        <v>1.5</v>
      </c>
      <c r="W27" s="79">
        <v>0</v>
      </c>
      <c r="X27" s="79">
        <v>0</v>
      </c>
      <c r="Y27" s="79">
        <v>0</v>
      </c>
      <c r="Z27" s="79">
        <v>0</v>
      </c>
      <c r="AA27" s="79">
        <v>1.5</v>
      </c>
      <c r="AB27" s="79">
        <v>3</v>
      </c>
      <c r="AC27" s="52">
        <f t="shared" si="0"/>
        <v>12.25</v>
      </c>
      <c r="AD27" s="53">
        <f>ROUND(AC27*'II, test + eksp.'!kf, 1)</f>
        <v>15.4</v>
      </c>
      <c r="AE27" s="10"/>
      <c r="AF27" s="66"/>
      <c r="AG27" s="46">
        <f t="shared" si="1"/>
        <v>15.4</v>
      </c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</row>
    <row r="28" spans="1:46" ht="12.75" x14ac:dyDescent="0.2">
      <c r="A28" s="47">
        <v>23</v>
      </c>
      <c r="B28" s="48" t="s">
        <v>229</v>
      </c>
      <c r="C28" s="49" t="s">
        <v>230</v>
      </c>
      <c r="D28" s="50" t="s">
        <v>64</v>
      </c>
      <c r="E28" s="51" t="s">
        <v>149</v>
      </c>
      <c r="F28" s="10" t="s">
        <v>3</v>
      </c>
      <c r="G28" s="10"/>
      <c r="H28" s="49" t="s">
        <v>201</v>
      </c>
      <c r="I28" s="50">
        <v>0</v>
      </c>
      <c r="J28" s="10">
        <v>0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10">
        <v>0</v>
      </c>
      <c r="R28" s="10">
        <v>3</v>
      </c>
      <c r="S28" s="10">
        <v>3</v>
      </c>
      <c r="T28" s="10">
        <v>0</v>
      </c>
      <c r="U28" s="10">
        <v>3</v>
      </c>
      <c r="V28" s="10">
        <v>1.5</v>
      </c>
      <c r="W28" s="10">
        <v>0</v>
      </c>
      <c r="X28" s="10">
        <v>0</v>
      </c>
      <c r="Y28" s="10">
        <v>0</v>
      </c>
      <c r="Z28" s="10">
        <v>0</v>
      </c>
      <c r="AA28" s="10">
        <v>1.5</v>
      </c>
      <c r="AB28" s="10">
        <v>0</v>
      </c>
      <c r="AC28" s="52">
        <f t="shared" si="0"/>
        <v>12</v>
      </c>
      <c r="AD28" s="53">
        <f>ROUND(AC28*'II, test + eksp.'!kf, 1)</f>
        <v>15.1</v>
      </c>
      <c r="AE28" s="10"/>
      <c r="AF28" s="66"/>
      <c r="AG28" s="46">
        <f t="shared" si="1"/>
        <v>15.1</v>
      </c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</row>
    <row r="29" spans="1:46" ht="12.75" x14ac:dyDescent="0.2">
      <c r="A29" s="47">
        <v>24</v>
      </c>
      <c r="B29" s="48" t="s">
        <v>126</v>
      </c>
      <c r="C29" s="49" t="s">
        <v>231</v>
      </c>
      <c r="D29" s="50" t="s">
        <v>64</v>
      </c>
      <c r="E29" s="51" t="s">
        <v>97</v>
      </c>
      <c r="F29" s="10" t="s">
        <v>3</v>
      </c>
      <c r="G29" s="10"/>
      <c r="H29" s="49" t="s">
        <v>200</v>
      </c>
      <c r="I29" s="50">
        <v>3</v>
      </c>
      <c r="J29" s="10">
        <v>0</v>
      </c>
      <c r="K29" s="10">
        <v>0</v>
      </c>
      <c r="L29" s="10">
        <v>0</v>
      </c>
      <c r="M29" s="10">
        <v>0</v>
      </c>
      <c r="N29" s="10">
        <v>1.5</v>
      </c>
      <c r="O29" s="10">
        <v>3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1</v>
      </c>
      <c r="V29" s="10">
        <v>1.5</v>
      </c>
      <c r="W29" s="10">
        <v>0</v>
      </c>
      <c r="X29" s="10">
        <v>0</v>
      </c>
      <c r="Y29" s="10">
        <v>0</v>
      </c>
      <c r="Z29" s="10">
        <v>0</v>
      </c>
      <c r="AA29" s="10">
        <v>1.5</v>
      </c>
      <c r="AB29" s="10">
        <v>0</v>
      </c>
      <c r="AC29" s="52">
        <f t="shared" si="0"/>
        <v>11.5</v>
      </c>
      <c r="AD29" s="53">
        <f>ROUND(AC29*'II, test + eksp.'!kf, 1)</f>
        <v>14.5</v>
      </c>
      <c r="AE29" s="10"/>
      <c r="AF29" s="66"/>
      <c r="AG29" s="46">
        <f t="shared" si="1"/>
        <v>14.5</v>
      </c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</row>
    <row r="30" spans="1:46" ht="12.75" x14ac:dyDescent="0.2">
      <c r="A30" s="47">
        <v>25</v>
      </c>
      <c r="B30" s="48" t="s">
        <v>232</v>
      </c>
      <c r="C30" s="49" t="s">
        <v>233</v>
      </c>
      <c r="D30" s="50" t="s">
        <v>64</v>
      </c>
      <c r="E30" s="51" t="s">
        <v>170</v>
      </c>
      <c r="F30" s="10" t="s">
        <v>3</v>
      </c>
      <c r="G30" s="10"/>
      <c r="H30" s="49" t="s">
        <v>221</v>
      </c>
      <c r="I30" s="5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0</v>
      </c>
      <c r="R30" s="10">
        <v>3</v>
      </c>
      <c r="S30" s="10">
        <v>0.75</v>
      </c>
      <c r="T30" s="10">
        <v>0</v>
      </c>
      <c r="U30" s="10">
        <v>1</v>
      </c>
      <c r="V30" s="10">
        <v>1.5</v>
      </c>
      <c r="W30" s="10">
        <v>0</v>
      </c>
      <c r="X30" s="10">
        <v>0</v>
      </c>
      <c r="Y30" s="10">
        <v>1</v>
      </c>
      <c r="Z30" s="10">
        <v>0</v>
      </c>
      <c r="AA30" s="10">
        <v>3</v>
      </c>
      <c r="AB30" s="10">
        <v>0</v>
      </c>
      <c r="AC30" s="52">
        <f t="shared" si="0"/>
        <v>10.25</v>
      </c>
      <c r="AD30" s="53">
        <f>ROUND(AC30*'II, test + eksp.'!kf, 1)</f>
        <v>12.9</v>
      </c>
      <c r="AE30" s="10"/>
      <c r="AF30" s="66"/>
      <c r="AG30" s="46">
        <f t="shared" si="1"/>
        <v>12.9</v>
      </c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</row>
    <row r="31" spans="1:46" ht="12.75" x14ac:dyDescent="0.2">
      <c r="A31" s="47">
        <v>26</v>
      </c>
      <c r="B31" s="48" t="s">
        <v>234</v>
      </c>
      <c r="C31" s="49" t="s">
        <v>235</v>
      </c>
      <c r="D31" s="50" t="s">
        <v>64</v>
      </c>
      <c r="E31" s="51" t="s">
        <v>97</v>
      </c>
      <c r="F31" s="10" t="s">
        <v>3</v>
      </c>
      <c r="G31" s="10"/>
      <c r="H31" s="49" t="s">
        <v>120</v>
      </c>
      <c r="I31" s="78">
        <v>0</v>
      </c>
      <c r="J31" s="79">
        <v>0</v>
      </c>
      <c r="K31" s="79">
        <v>0</v>
      </c>
      <c r="L31" s="79">
        <v>0</v>
      </c>
      <c r="M31" s="79">
        <v>0</v>
      </c>
      <c r="N31" s="79">
        <v>0</v>
      </c>
      <c r="O31" s="79">
        <v>0</v>
      </c>
      <c r="P31" s="79">
        <v>0</v>
      </c>
      <c r="Q31" s="79">
        <v>1</v>
      </c>
      <c r="R31" s="79">
        <v>3</v>
      </c>
      <c r="S31" s="79">
        <v>1.5</v>
      </c>
      <c r="T31" s="79">
        <v>0</v>
      </c>
      <c r="U31" s="79">
        <v>2</v>
      </c>
      <c r="V31" s="79">
        <v>1.5</v>
      </c>
      <c r="W31" s="79">
        <v>0</v>
      </c>
      <c r="X31" s="79">
        <v>0</v>
      </c>
      <c r="Y31" s="79">
        <v>1</v>
      </c>
      <c r="Z31" s="79">
        <v>0</v>
      </c>
      <c r="AA31" s="79">
        <v>0</v>
      </c>
      <c r="AB31" s="79">
        <v>0</v>
      </c>
      <c r="AC31" s="52">
        <f t="shared" si="0"/>
        <v>10</v>
      </c>
      <c r="AD31" s="53">
        <f>ROUND(AC31*'II, test + eksp.'!kf, 1)</f>
        <v>12.6</v>
      </c>
      <c r="AE31" s="10"/>
      <c r="AF31" s="66"/>
      <c r="AG31" s="46">
        <f t="shared" si="1"/>
        <v>12.6</v>
      </c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</row>
    <row r="32" spans="1:46" ht="12.75" x14ac:dyDescent="0.2">
      <c r="A32" s="47">
        <v>27</v>
      </c>
      <c r="B32" s="48" t="s">
        <v>188</v>
      </c>
      <c r="C32" s="49" t="s">
        <v>236</v>
      </c>
      <c r="D32" s="50" t="s">
        <v>64</v>
      </c>
      <c r="E32" s="51" t="s">
        <v>170</v>
      </c>
      <c r="F32" s="10" t="s">
        <v>3</v>
      </c>
      <c r="G32" s="10"/>
      <c r="H32" s="49" t="s">
        <v>221</v>
      </c>
      <c r="I32" s="78">
        <v>0</v>
      </c>
      <c r="J32" s="79">
        <v>0</v>
      </c>
      <c r="K32" s="79">
        <v>0</v>
      </c>
      <c r="L32" s="79">
        <v>0</v>
      </c>
      <c r="M32" s="79">
        <v>0</v>
      </c>
      <c r="N32" s="79">
        <v>0</v>
      </c>
      <c r="O32" s="79">
        <v>0</v>
      </c>
      <c r="P32" s="79">
        <v>0</v>
      </c>
      <c r="Q32" s="79">
        <v>0</v>
      </c>
      <c r="R32" s="79">
        <v>0</v>
      </c>
      <c r="S32" s="79">
        <v>2.25</v>
      </c>
      <c r="T32" s="79">
        <v>0</v>
      </c>
      <c r="U32" s="79">
        <v>1</v>
      </c>
      <c r="V32" s="79">
        <v>1.5</v>
      </c>
      <c r="W32" s="79">
        <v>0</v>
      </c>
      <c r="X32" s="79">
        <v>0</v>
      </c>
      <c r="Y32" s="79">
        <v>0</v>
      </c>
      <c r="Z32" s="79">
        <v>0</v>
      </c>
      <c r="AA32" s="79">
        <v>1.5</v>
      </c>
      <c r="AB32" s="79">
        <v>3</v>
      </c>
      <c r="AC32" s="52">
        <f t="shared" si="0"/>
        <v>9.25</v>
      </c>
      <c r="AD32" s="53">
        <f>ROUND(AC32*'II, test + eksp.'!kf, 1)</f>
        <v>11.7</v>
      </c>
      <c r="AE32" s="10"/>
      <c r="AF32" s="66"/>
      <c r="AG32" s="46">
        <f t="shared" si="1"/>
        <v>11.7</v>
      </c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</row>
    <row r="33" spans="1:46" ht="12.75" x14ac:dyDescent="0.2">
      <c r="A33" s="47">
        <v>28</v>
      </c>
      <c r="B33" s="48" t="s">
        <v>237</v>
      </c>
      <c r="C33" s="49" t="s">
        <v>238</v>
      </c>
      <c r="D33" s="50" t="s">
        <v>64</v>
      </c>
      <c r="E33" s="51" t="s">
        <v>87</v>
      </c>
      <c r="F33" s="10" t="s">
        <v>3</v>
      </c>
      <c r="G33" s="10"/>
      <c r="H33" s="49" t="s">
        <v>208</v>
      </c>
      <c r="I33" s="50">
        <v>0</v>
      </c>
      <c r="J33" s="10">
        <v>0</v>
      </c>
      <c r="K33" s="10">
        <v>3</v>
      </c>
      <c r="L33" s="10">
        <v>0</v>
      </c>
      <c r="M33" s="10">
        <v>3</v>
      </c>
      <c r="N33" s="10">
        <v>0</v>
      </c>
      <c r="O33" s="10"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1</v>
      </c>
      <c r="V33" s="10">
        <v>1.5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0</v>
      </c>
      <c r="AC33" s="52">
        <f t="shared" si="0"/>
        <v>8.5</v>
      </c>
      <c r="AD33" s="53">
        <f>ROUND(AC33*'II, test + eksp.'!kf, 1)</f>
        <v>10.7</v>
      </c>
      <c r="AE33" s="10"/>
      <c r="AF33" s="66"/>
      <c r="AG33" s="46">
        <f t="shared" si="1"/>
        <v>10.7</v>
      </c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</row>
    <row r="34" spans="1:46" ht="12.75" x14ac:dyDescent="0.2">
      <c r="A34" s="47">
        <v>29</v>
      </c>
      <c r="B34" s="48" t="s">
        <v>79</v>
      </c>
      <c r="C34" s="49" t="s">
        <v>239</v>
      </c>
      <c r="D34" s="50" t="s">
        <v>64</v>
      </c>
      <c r="E34" s="51" t="s">
        <v>97</v>
      </c>
      <c r="F34" s="10" t="s">
        <v>3</v>
      </c>
      <c r="G34" s="10"/>
      <c r="H34" s="49" t="s">
        <v>200</v>
      </c>
      <c r="I34" s="50">
        <v>0</v>
      </c>
      <c r="J34" s="10">
        <v>0</v>
      </c>
      <c r="K34" s="10">
        <v>0</v>
      </c>
      <c r="L34" s="10">
        <v>0</v>
      </c>
      <c r="M34" s="10">
        <v>3</v>
      </c>
      <c r="N34" s="10">
        <v>0</v>
      </c>
      <c r="O34" s="10">
        <v>0</v>
      </c>
      <c r="P34" s="10">
        <v>0</v>
      </c>
      <c r="Q34" s="10">
        <v>0</v>
      </c>
      <c r="R34" s="10">
        <v>0</v>
      </c>
      <c r="S34" s="10">
        <v>2.25</v>
      </c>
      <c r="T34" s="10">
        <v>0</v>
      </c>
      <c r="U34" s="10">
        <v>0</v>
      </c>
      <c r="V34" s="10">
        <v>1.5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  <c r="AB34" s="10">
        <v>0</v>
      </c>
      <c r="AC34" s="52">
        <f t="shared" si="0"/>
        <v>6.75</v>
      </c>
      <c r="AD34" s="53">
        <f>ROUND(AC34*'II, test + eksp.'!kf, 1)</f>
        <v>8.5</v>
      </c>
      <c r="AE34" s="10"/>
      <c r="AF34" s="66"/>
      <c r="AG34" s="46">
        <f t="shared" si="1"/>
        <v>8.5</v>
      </c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</row>
    <row r="35" spans="1:46" ht="12.75" x14ac:dyDescent="0.2">
      <c r="A35" s="47">
        <v>30</v>
      </c>
      <c r="B35" s="48" t="s">
        <v>240</v>
      </c>
      <c r="C35" s="49" t="s">
        <v>241</v>
      </c>
      <c r="D35" s="50" t="s">
        <v>64</v>
      </c>
      <c r="E35" s="51" t="s">
        <v>242</v>
      </c>
      <c r="F35" s="10" t="s">
        <v>243</v>
      </c>
      <c r="G35" s="10"/>
      <c r="H35" s="49" t="s">
        <v>244</v>
      </c>
      <c r="I35" s="78">
        <v>0</v>
      </c>
      <c r="J35" s="79">
        <v>0</v>
      </c>
      <c r="K35" s="79">
        <v>0</v>
      </c>
      <c r="L35" s="79">
        <v>0</v>
      </c>
      <c r="M35" s="79">
        <v>0</v>
      </c>
      <c r="N35" s="79">
        <v>0</v>
      </c>
      <c r="O35" s="79">
        <v>0</v>
      </c>
      <c r="P35" s="79">
        <v>3</v>
      </c>
      <c r="Q35" s="79">
        <v>0</v>
      </c>
      <c r="R35" s="79">
        <v>0</v>
      </c>
      <c r="S35" s="79">
        <v>1.5</v>
      </c>
      <c r="T35" s="79">
        <v>0</v>
      </c>
      <c r="U35" s="79">
        <v>0</v>
      </c>
      <c r="V35" s="79">
        <v>1.5</v>
      </c>
      <c r="W35" s="79">
        <v>0</v>
      </c>
      <c r="X35" s="79">
        <v>0</v>
      </c>
      <c r="Y35" s="79">
        <v>0</v>
      </c>
      <c r="Z35" s="79">
        <v>0</v>
      </c>
      <c r="AA35" s="79">
        <v>0</v>
      </c>
      <c r="AB35" s="79">
        <v>0</v>
      </c>
      <c r="AC35" s="52">
        <f t="shared" si="0"/>
        <v>6</v>
      </c>
      <c r="AD35" s="53">
        <f>ROUND(AC35*'II, test + eksp.'!kf, 1)</f>
        <v>7.6</v>
      </c>
      <c r="AE35" s="10"/>
      <c r="AF35" s="66"/>
      <c r="AG35" s="46">
        <f t="shared" si="1"/>
        <v>7.6</v>
      </c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</row>
    <row r="36" spans="1:46" ht="12.75" x14ac:dyDescent="0.2">
      <c r="A36" s="47">
        <v>31</v>
      </c>
      <c r="B36" s="48" t="s">
        <v>245</v>
      </c>
      <c r="C36" s="49" t="s">
        <v>246</v>
      </c>
      <c r="D36" s="50" t="s">
        <v>64</v>
      </c>
      <c r="E36" s="51" t="s">
        <v>170</v>
      </c>
      <c r="F36" s="10" t="s">
        <v>3</v>
      </c>
      <c r="G36" s="10"/>
      <c r="H36" s="49" t="s">
        <v>221</v>
      </c>
      <c r="I36" s="50">
        <v>3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1</v>
      </c>
      <c r="R36" s="10">
        <v>0</v>
      </c>
      <c r="S36" s="10">
        <v>0</v>
      </c>
      <c r="T36" s="10">
        <v>0</v>
      </c>
      <c r="U36" s="10">
        <v>0</v>
      </c>
      <c r="V36" s="10">
        <v>1.5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52">
        <f t="shared" si="0"/>
        <v>5.5</v>
      </c>
      <c r="AD36" s="53">
        <f>ROUND(AC36*'II, test + eksp.'!kf, 1)</f>
        <v>6.9</v>
      </c>
      <c r="AE36" s="10"/>
      <c r="AF36" s="66"/>
      <c r="AG36" s="46">
        <f t="shared" si="1"/>
        <v>6.9</v>
      </c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</row>
    <row r="37" spans="1:46" ht="12.75" x14ac:dyDescent="0.2">
      <c r="A37" s="47">
        <v>32</v>
      </c>
      <c r="B37" s="48" t="s">
        <v>247</v>
      </c>
      <c r="C37" s="49" t="s">
        <v>248</v>
      </c>
      <c r="D37" s="50" t="s">
        <v>64</v>
      </c>
      <c r="E37" s="51" t="s">
        <v>242</v>
      </c>
      <c r="F37" s="10" t="s">
        <v>243</v>
      </c>
      <c r="G37" s="10"/>
      <c r="H37" s="49" t="s">
        <v>244</v>
      </c>
      <c r="I37" s="5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2.25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0</v>
      </c>
      <c r="AC37" s="52">
        <f t="shared" si="0"/>
        <v>2.25</v>
      </c>
      <c r="AD37" s="53">
        <f>ROUND(AC37*'II, test + eksp.'!kf, 1)</f>
        <v>2.8</v>
      </c>
      <c r="AE37" s="10"/>
      <c r="AF37" s="66"/>
      <c r="AG37" s="46">
        <f t="shared" si="1"/>
        <v>2.8</v>
      </c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</row>
    <row r="38" spans="1:46" ht="12.75" x14ac:dyDescent="0.2">
      <c r="A38" s="47">
        <v>33</v>
      </c>
      <c r="B38" s="48" t="s">
        <v>249</v>
      </c>
      <c r="C38" s="49" t="s">
        <v>250</v>
      </c>
      <c r="D38" s="50" t="s">
        <v>64</v>
      </c>
      <c r="E38" s="51" t="s">
        <v>62</v>
      </c>
      <c r="F38" s="10" t="s">
        <v>3</v>
      </c>
      <c r="G38" s="10"/>
      <c r="H38" s="49" t="s">
        <v>227</v>
      </c>
      <c r="I38" s="5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2.25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52">
        <f t="shared" si="0"/>
        <v>2.25</v>
      </c>
      <c r="AD38" s="53">
        <f>ROUND(AC38*'II, test + eksp.'!kf, 1)</f>
        <v>2.8</v>
      </c>
      <c r="AE38" s="10"/>
      <c r="AF38" s="66"/>
      <c r="AG38" s="46">
        <f t="shared" si="1"/>
        <v>2.8</v>
      </c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</row>
    <row r="39" spans="1:46" ht="12.75" x14ac:dyDescent="0.2">
      <c r="A39" s="47">
        <v>34</v>
      </c>
      <c r="B39" s="48" t="s">
        <v>175</v>
      </c>
      <c r="C39" s="49" t="s">
        <v>199</v>
      </c>
      <c r="D39" s="50" t="s">
        <v>64</v>
      </c>
      <c r="E39" s="51" t="s">
        <v>242</v>
      </c>
      <c r="F39" s="10" t="s">
        <v>243</v>
      </c>
      <c r="G39" s="10"/>
      <c r="H39" s="49" t="s">
        <v>244</v>
      </c>
      <c r="I39" s="78">
        <v>0</v>
      </c>
      <c r="J39" s="79">
        <v>0</v>
      </c>
      <c r="K39" s="79">
        <v>0</v>
      </c>
      <c r="L39" s="79">
        <v>0</v>
      </c>
      <c r="M39" s="79">
        <v>0</v>
      </c>
      <c r="N39" s="79">
        <v>0</v>
      </c>
      <c r="O39" s="79">
        <v>0</v>
      </c>
      <c r="P39" s="79">
        <v>0</v>
      </c>
      <c r="Q39" s="79">
        <v>0</v>
      </c>
      <c r="R39" s="79">
        <v>0</v>
      </c>
      <c r="S39" s="79">
        <v>0</v>
      </c>
      <c r="T39" s="79">
        <v>0</v>
      </c>
      <c r="U39" s="79">
        <v>0</v>
      </c>
      <c r="V39" s="79">
        <v>1.5</v>
      </c>
      <c r="W39" s="79">
        <v>0</v>
      </c>
      <c r="X39" s="79">
        <v>0</v>
      </c>
      <c r="Y39" s="79">
        <v>0</v>
      </c>
      <c r="Z39" s="79">
        <v>0</v>
      </c>
      <c r="AA39" s="79">
        <v>0</v>
      </c>
      <c r="AB39" s="79">
        <v>0</v>
      </c>
      <c r="AC39" s="52">
        <f t="shared" si="0"/>
        <v>1.5</v>
      </c>
      <c r="AD39" s="53">
        <f>ROUND(AC39*'II, test + eksp.'!kf, 1)</f>
        <v>1.9</v>
      </c>
      <c r="AE39" s="10"/>
      <c r="AF39" s="66"/>
      <c r="AG39" s="46">
        <f t="shared" si="1"/>
        <v>1.9</v>
      </c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</row>
    <row r="40" spans="1:46" ht="12.75" x14ac:dyDescent="0.2">
      <c r="A40" s="56">
        <v>35</v>
      </c>
      <c r="B40" s="57" t="s">
        <v>175</v>
      </c>
      <c r="C40" s="58" t="s">
        <v>199</v>
      </c>
      <c r="D40" s="59" t="s">
        <v>64</v>
      </c>
      <c r="E40" s="60" t="s">
        <v>242</v>
      </c>
      <c r="F40" s="61" t="s">
        <v>243</v>
      </c>
      <c r="G40" s="61"/>
      <c r="H40" s="58" t="s">
        <v>244</v>
      </c>
      <c r="I40" s="59">
        <v>0</v>
      </c>
      <c r="J40" s="61">
        <v>0</v>
      </c>
      <c r="K40" s="61">
        <v>0</v>
      </c>
      <c r="L40" s="61">
        <v>0</v>
      </c>
      <c r="M40" s="61">
        <v>0</v>
      </c>
      <c r="N40" s="61">
        <v>0</v>
      </c>
      <c r="O40" s="61">
        <v>0</v>
      </c>
      <c r="P40" s="61">
        <v>0</v>
      </c>
      <c r="Q40" s="61">
        <v>0</v>
      </c>
      <c r="R40" s="61">
        <v>0</v>
      </c>
      <c r="S40" s="61">
        <v>0</v>
      </c>
      <c r="T40" s="61">
        <v>0</v>
      </c>
      <c r="U40" s="61">
        <v>0</v>
      </c>
      <c r="V40" s="61">
        <v>1.5</v>
      </c>
      <c r="W40" s="61">
        <v>0</v>
      </c>
      <c r="X40" s="61">
        <v>0</v>
      </c>
      <c r="Y40" s="61">
        <v>0</v>
      </c>
      <c r="Z40" s="61">
        <v>0</v>
      </c>
      <c r="AA40" s="61">
        <v>0</v>
      </c>
      <c r="AB40" s="61">
        <v>0</v>
      </c>
      <c r="AC40" s="67">
        <v>1.5</v>
      </c>
      <c r="AD40" s="65">
        <f>ROUND(AC40*'II, test + eksp.'!kf, 1)</f>
        <v>1.9</v>
      </c>
      <c r="AE40" s="59"/>
      <c r="AF40" s="68"/>
      <c r="AG40" s="65">
        <f t="shared" si="1"/>
        <v>1.9</v>
      </c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</row>
    <row r="41" spans="1:46" ht="12.75" x14ac:dyDescent="0.2">
      <c r="A41" s="10"/>
      <c r="B41" s="10"/>
      <c r="C41" s="10"/>
      <c r="D41" s="10"/>
      <c r="E41" s="10"/>
      <c r="F41" s="10"/>
      <c r="G41" s="10"/>
      <c r="H41" s="69" t="s">
        <v>189</v>
      </c>
      <c r="I41" s="70">
        <f t="shared" ref="I41:AG41" si="2">ROUND(AVERAGE(I6:I40), 2)</f>
        <v>1.19</v>
      </c>
      <c r="J41" s="71">
        <f t="shared" si="2"/>
        <v>0.69</v>
      </c>
      <c r="K41" s="71">
        <f t="shared" si="2"/>
        <v>0.6</v>
      </c>
      <c r="L41" s="71">
        <f t="shared" si="2"/>
        <v>0.71</v>
      </c>
      <c r="M41" s="71">
        <f t="shared" si="2"/>
        <v>0.94</v>
      </c>
      <c r="N41" s="71">
        <f t="shared" si="2"/>
        <v>0.77</v>
      </c>
      <c r="O41" s="71">
        <f t="shared" si="2"/>
        <v>0.59</v>
      </c>
      <c r="P41" s="71">
        <f t="shared" si="2"/>
        <v>0.81</v>
      </c>
      <c r="Q41" s="71">
        <f t="shared" si="2"/>
        <v>0.83</v>
      </c>
      <c r="R41" s="71">
        <f t="shared" si="2"/>
        <v>1.46</v>
      </c>
      <c r="S41" s="71">
        <f t="shared" si="2"/>
        <v>1.78</v>
      </c>
      <c r="T41" s="71">
        <f t="shared" si="2"/>
        <v>0.91</v>
      </c>
      <c r="U41" s="71">
        <f t="shared" si="2"/>
        <v>1.6</v>
      </c>
      <c r="V41" s="71">
        <f t="shared" si="2"/>
        <v>1.73</v>
      </c>
      <c r="W41" s="71">
        <f t="shared" si="2"/>
        <v>0.74</v>
      </c>
      <c r="X41" s="71">
        <f t="shared" si="2"/>
        <v>0.74</v>
      </c>
      <c r="Y41" s="71">
        <f t="shared" si="2"/>
        <v>0.81</v>
      </c>
      <c r="Z41" s="71">
        <f t="shared" si="2"/>
        <v>0.09</v>
      </c>
      <c r="AA41" s="71">
        <f t="shared" si="2"/>
        <v>1.29</v>
      </c>
      <c r="AB41" s="72">
        <f t="shared" si="2"/>
        <v>1.29</v>
      </c>
      <c r="AC41" s="73">
        <f t="shared" si="2"/>
        <v>19.559999999999999</v>
      </c>
      <c r="AD41" s="82">
        <f t="shared" si="2"/>
        <v>24.66</v>
      </c>
      <c r="AE41" s="75">
        <f t="shared" si="2"/>
        <v>11.08</v>
      </c>
      <c r="AF41" s="76">
        <f t="shared" si="2"/>
        <v>12.33</v>
      </c>
      <c r="AG41" s="77">
        <f t="shared" si="2"/>
        <v>32.69</v>
      </c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</row>
    <row r="42" spans="1:46" ht="12.75" x14ac:dyDescent="0.2">
      <c r="A42" s="10"/>
      <c r="B42" s="10"/>
      <c r="C42" s="10"/>
      <c r="D42" s="10"/>
      <c r="E42" s="10"/>
      <c r="F42" s="10"/>
      <c r="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</row>
    <row r="43" spans="1:46" ht="12.75" x14ac:dyDescent="0.2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</row>
    <row r="44" spans="1:46" ht="12.75" x14ac:dyDescent="0.2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</row>
    <row r="45" spans="1:46" ht="12.75" x14ac:dyDescent="0.2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</row>
    <row r="46" spans="1:46" ht="12.75" x14ac:dyDescent="0.2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</row>
    <row r="47" spans="1:46" ht="12.75" x14ac:dyDescent="0.2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</row>
    <row r="48" spans="1:46" ht="12.75" x14ac:dyDescent="0.2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</row>
    <row r="49" spans="1:46" ht="12.75" x14ac:dyDescent="0.2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</row>
    <row r="50" spans="1:46" ht="12.75" x14ac:dyDescent="0.2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</row>
    <row r="51" spans="1:46" ht="12.75" x14ac:dyDescent="0.2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</row>
    <row r="52" spans="1:46" ht="12.75" x14ac:dyDescent="0.2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</row>
    <row r="53" spans="1:46" ht="12.75" x14ac:dyDescent="0.2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</row>
    <row r="54" spans="1:46" ht="12.75" x14ac:dyDescent="0.2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</row>
    <row r="55" spans="1:46" ht="12.75" x14ac:dyDescent="0.2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</row>
    <row r="56" spans="1:46" ht="12.75" x14ac:dyDescent="0.2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</row>
    <row r="57" spans="1:46" ht="12.75" x14ac:dyDescent="0.2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</row>
    <row r="58" spans="1:46" ht="12.75" x14ac:dyDescent="0.2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</row>
    <row r="59" spans="1:46" ht="12.75" x14ac:dyDescent="0.2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</row>
    <row r="60" spans="1:46" ht="12.75" x14ac:dyDescent="0.2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</row>
    <row r="61" spans="1:46" ht="12.75" x14ac:dyDescent="0.2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</row>
    <row r="62" spans="1:46" ht="12.75" x14ac:dyDescent="0.2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</row>
    <row r="63" spans="1:46" ht="12.75" x14ac:dyDescent="0.2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</row>
    <row r="64" spans="1:46" ht="12.75" x14ac:dyDescent="0.2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</row>
    <row r="65" spans="1:46" ht="12.75" x14ac:dyDescent="0.2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</row>
    <row r="66" spans="1:46" ht="12.75" x14ac:dyDescent="0.2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</row>
    <row r="67" spans="1:46" ht="12.75" x14ac:dyDescent="0.2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</row>
    <row r="68" spans="1:46" ht="12.75" x14ac:dyDescent="0.2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</row>
    <row r="69" spans="1:46" ht="12.75" x14ac:dyDescent="0.2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</row>
    <row r="70" spans="1:46" ht="12.75" x14ac:dyDescent="0.2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</row>
    <row r="71" spans="1:46" ht="12.75" x14ac:dyDescent="0.2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</row>
    <row r="72" spans="1:46" ht="12.75" x14ac:dyDescent="0.2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</row>
    <row r="73" spans="1:46" ht="12.75" x14ac:dyDescent="0.2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</row>
    <row r="74" spans="1:46" ht="12.75" x14ac:dyDescent="0.2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</row>
    <row r="75" spans="1:46" ht="12.75" x14ac:dyDescent="0.2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</row>
    <row r="76" spans="1:46" ht="12.75" x14ac:dyDescent="0.2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</row>
    <row r="77" spans="1:46" ht="12.75" x14ac:dyDescent="0.2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</row>
    <row r="78" spans="1:46" ht="12.75" x14ac:dyDescent="0.2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</row>
    <row r="79" spans="1:46" ht="12.75" x14ac:dyDescent="0.2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</row>
    <row r="80" spans="1:46" ht="12.75" x14ac:dyDescent="0.2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</row>
    <row r="81" spans="1:46" ht="12.75" x14ac:dyDescent="0.2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</row>
    <row r="82" spans="1:46" ht="12.75" x14ac:dyDescent="0.2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</row>
    <row r="83" spans="1:46" ht="12.75" x14ac:dyDescent="0.2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</row>
    <row r="84" spans="1:46" ht="12.75" x14ac:dyDescent="0.2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</row>
    <row r="85" spans="1:46" ht="12.75" x14ac:dyDescent="0.2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</row>
    <row r="86" spans="1:46" ht="12.75" x14ac:dyDescent="0.2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</row>
    <row r="87" spans="1:46" ht="12.75" x14ac:dyDescent="0.2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</row>
    <row r="88" spans="1:46" ht="12.75" x14ac:dyDescent="0.2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</row>
    <row r="89" spans="1:46" ht="12.75" x14ac:dyDescent="0.2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</row>
    <row r="90" spans="1:46" ht="12.75" x14ac:dyDescent="0.2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</row>
    <row r="91" spans="1:46" ht="12.75" x14ac:dyDescent="0.2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</row>
    <row r="92" spans="1:46" ht="12.75" x14ac:dyDescent="0.2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</row>
    <row r="93" spans="1:46" ht="12.75" x14ac:dyDescent="0.2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</row>
    <row r="94" spans="1:46" ht="12.75" x14ac:dyDescent="0.2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</row>
    <row r="95" spans="1:46" ht="12.75" x14ac:dyDescent="0.2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</row>
    <row r="96" spans="1:46" ht="12.75" x14ac:dyDescent="0.2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</row>
    <row r="97" spans="1:46" ht="12.75" x14ac:dyDescent="0.2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</row>
    <row r="98" spans="1:46" ht="12.75" x14ac:dyDescent="0.2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</row>
    <row r="99" spans="1:46" ht="12.75" x14ac:dyDescent="0.2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</row>
    <row r="100" spans="1:46" ht="12.75" x14ac:dyDescent="0.2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</row>
    <row r="101" spans="1:46" ht="12.75" x14ac:dyDescent="0.2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</row>
    <row r="102" spans="1:46" ht="12.75" x14ac:dyDescent="0.2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</row>
    <row r="103" spans="1:46" ht="12.75" x14ac:dyDescent="0.2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</row>
    <row r="104" spans="1:46" ht="12.75" x14ac:dyDescent="0.2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</row>
    <row r="105" spans="1:46" ht="12.75" x14ac:dyDescent="0.2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</row>
    <row r="106" spans="1:46" ht="12.75" x14ac:dyDescent="0.2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</row>
    <row r="107" spans="1:46" ht="12.75" x14ac:dyDescent="0.2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</row>
    <row r="108" spans="1:46" ht="12.75" x14ac:dyDescent="0.2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</row>
    <row r="109" spans="1:46" ht="12.75" x14ac:dyDescent="0.2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</row>
    <row r="110" spans="1:46" ht="12.75" x14ac:dyDescent="0.2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</row>
    <row r="111" spans="1:46" ht="12.75" x14ac:dyDescent="0.2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</row>
    <row r="112" spans="1:46" ht="12.75" x14ac:dyDescent="0.2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</row>
    <row r="113" spans="1:46" ht="12.75" x14ac:dyDescent="0.2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</row>
    <row r="114" spans="1:46" ht="12.75" x14ac:dyDescent="0.2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</row>
    <row r="115" spans="1:46" ht="12.75" x14ac:dyDescent="0.2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</row>
    <row r="116" spans="1:46" ht="12.75" x14ac:dyDescent="0.2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</row>
    <row r="117" spans="1:46" ht="12.75" x14ac:dyDescent="0.2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</row>
    <row r="118" spans="1:46" ht="12.75" x14ac:dyDescent="0.2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</row>
    <row r="119" spans="1:46" ht="12.75" x14ac:dyDescent="0.2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</row>
    <row r="120" spans="1:46" ht="12.75" x14ac:dyDescent="0.2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</row>
    <row r="121" spans="1:46" ht="12.75" x14ac:dyDescent="0.2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</row>
    <row r="122" spans="1:46" ht="12.75" x14ac:dyDescent="0.2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</row>
    <row r="123" spans="1:46" ht="12.75" x14ac:dyDescent="0.2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</row>
    <row r="124" spans="1:46" ht="12.75" x14ac:dyDescent="0.2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</row>
    <row r="125" spans="1:46" ht="12.75" x14ac:dyDescent="0.2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</row>
    <row r="126" spans="1:46" ht="12.75" x14ac:dyDescent="0.2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</row>
    <row r="127" spans="1:46" ht="12.75" x14ac:dyDescent="0.2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</row>
    <row r="128" spans="1:46" ht="12.75" x14ac:dyDescent="0.2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</row>
    <row r="129" spans="1:46" ht="12.75" x14ac:dyDescent="0.2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</row>
    <row r="130" spans="1:46" ht="12.75" x14ac:dyDescent="0.2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</row>
    <row r="131" spans="1:46" ht="12.75" x14ac:dyDescent="0.2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</row>
    <row r="132" spans="1:46" ht="12.75" x14ac:dyDescent="0.2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</row>
    <row r="133" spans="1:46" ht="12.75" x14ac:dyDescent="0.2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</row>
    <row r="134" spans="1:46" ht="12.75" x14ac:dyDescent="0.2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</row>
    <row r="135" spans="1:46" ht="12.75" x14ac:dyDescent="0.2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</row>
    <row r="136" spans="1:46" ht="12.75" x14ac:dyDescent="0.2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</row>
    <row r="137" spans="1:46" ht="12.75" x14ac:dyDescent="0.2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</row>
    <row r="138" spans="1:46" ht="12.75" x14ac:dyDescent="0.2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</row>
    <row r="139" spans="1:46" ht="12.75" x14ac:dyDescent="0.2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</row>
    <row r="140" spans="1:46" ht="12.75" x14ac:dyDescent="0.2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</row>
    <row r="141" spans="1:46" ht="12.75" x14ac:dyDescent="0.2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</row>
    <row r="142" spans="1:46" ht="12.75" x14ac:dyDescent="0.2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</row>
    <row r="143" spans="1:46" ht="12.75" x14ac:dyDescent="0.2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</row>
    <row r="144" spans="1:46" ht="12.75" x14ac:dyDescent="0.2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</row>
    <row r="145" spans="1:46" ht="12.75" x14ac:dyDescent="0.2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</row>
    <row r="146" spans="1:46" ht="12.75" x14ac:dyDescent="0.2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</row>
    <row r="147" spans="1:46" ht="12.75" x14ac:dyDescent="0.2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</row>
    <row r="148" spans="1:46" ht="12.75" x14ac:dyDescent="0.2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</row>
    <row r="149" spans="1:46" ht="12.75" x14ac:dyDescent="0.2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</row>
    <row r="150" spans="1:46" ht="12.75" x14ac:dyDescent="0.2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</row>
    <row r="151" spans="1:46" ht="12.75" x14ac:dyDescent="0.2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</row>
    <row r="152" spans="1:46" ht="12.75" x14ac:dyDescent="0.2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</row>
    <row r="153" spans="1:46" ht="12.75" x14ac:dyDescent="0.2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</row>
    <row r="154" spans="1:46" ht="12.75" x14ac:dyDescent="0.2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</row>
    <row r="155" spans="1:46" ht="12.75" x14ac:dyDescent="0.2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</row>
    <row r="156" spans="1:46" ht="12.75" x14ac:dyDescent="0.2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</row>
    <row r="157" spans="1:46" ht="12.75" x14ac:dyDescent="0.2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</row>
    <row r="158" spans="1:46" ht="12.75" x14ac:dyDescent="0.2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</row>
    <row r="159" spans="1:46" ht="12.75" x14ac:dyDescent="0.2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</row>
    <row r="160" spans="1:46" ht="12.75" x14ac:dyDescent="0.2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</row>
    <row r="161" spans="1:46" ht="12.75" x14ac:dyDescent="0.2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</row>
    <row r="162" spans="1:46" ht="12.75" x14ac:dyDescent="0.2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</row>
    <row r="163" spans="1:46" ht="12.75" x14ac:dyDescent="0.2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</row>
    <row r="164" spans="1:46" ht="12.75" x14ac:dyDescent="0.2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</row>
    <row r="165" spans="1:46" ht="12.75" x14ac:dyDescent="0.2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</row>
    <row r="166" spans="1:46" ht="12.75" x14ac:dyDescent="0.2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</row>
    <row r="167" spans="1:46" ht="12.75" x14ac:dyDescent="0.2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</row>
    <row r="168" spans="1:46" ht="12.75" x14ac:dyDescent="0.2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</row>
    <row r="169" spans="1:46" ht="12.75" x14ac:dyDescent="0.2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</row>
    <row r="170" spans="1:46" ht="12.75" x14ac:dyDescent="0.2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</row>
    <row r="171" spans="1:46" ht="12.75" x14ac:dyDescent="0.2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</row>
    <row r="172" spans="1:46" ht="12.75" x14ac:dyDescent="0.2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</row>
    <row r="173" spans="1:46" ht="12.75" x14ac:dyDescent="0.2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</row>
    <row r="174" spans="1:46" ht="12.75" x14ac:dyDescent="0.2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</row>
    <row r="175" spans="1:46" ht="12.75" x14ac:dyDescent="0.2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</row>
    <row r="176" spans="1:46" ht="12.75" x14ac:dyDescent="0.2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</row>
    <row r="177" spans="1:46" ht="12.75" x14ac:dyDescent="0.2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</row>
    <row r="178" spans="1:46" ht="12.75" x14ac:dyDescent="0.2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</row>
    <row r="179" spans="1:46" ht="12.75" x14ac:dyDescent="0.2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</row>
    <row r="180" spans="1:46" ht="12.75" x14ac:dyDescent="0.2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</row>
    <row r="181" spans="1:46" ht="12.75" x14ac:dyDescent="0.2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</row>
    <row r="182" spans="1:46" ht="12.75" x14ac:dyDescent="0.2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</row>
    <row r="183" spans="1:46" ht="12.75" x14ac:dyDescent="0.2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</row>
    <row r="184" spans="1:46" ht="12.75" x14ac:dyDescent="0.2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</row>
    <row r="185" spans="1:46" ht="12.75" x14ac:dyDescent="0.2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</row>
    <row r="186" spans="1:46" ht="12.75" x14ac:dyDescent="0.2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</row>
    <row r="187" spans="1:46" ht="12.75" x14ac:dyDescent="0.2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</row>
    <row r="188" spans="1:46" ht="12.75" x14ac:dyDescent="0.2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</row>
    <row r="189" spans="1:46" ht="12.75" x14ac:dyDescent="0.2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</row>
    <row r="190" spans="1:46" ht="12.75" x14ac:dyDescent="0.2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</row>
    <row r="191" spans="1:46" ht="12.75" x14ac:dyDescent="0.2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</row>
    <row r="192" spans="1:46" ht="12.75" x14ac:dyDescent="0.2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</row>
    <row r="193" spans="1:46" ht="12.75" x14ac:dyDescent="0.2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</row>
    <row r="194" spans="1:46" ht="12.75" x14ac:dyDescent="0.2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</row>
    <row r="195" spans="1:46" ht="12.75" x14ac:dyDescent="0.2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</row>
    <row r="196" spans="1:46" ht="12.75" x14ac:dyDescent="0.2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</row>
    <row r="197" spans="1:46" ht="12.75" x14ac:dyDescent="0.2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</row>
    <row r="198" spans="1:46" ht="12.75" x14ac:dyDescent="0.2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</row>
    <row r="199" spans="1:46" ht="12.75" x14ac:dyDescent="0.2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</row>
    <row r="200" spans="1:46" ht="12.75" x14ac:dyDescent="0.2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</row>
    <row r="201" spans="1:46" ht="12.75" x14ac:dyDescent="0.2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</row>
    <row r="202" spans="1:46" ht="12.75" x14ac:dyDescent="0.2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</row>
    <row r="203" spans="1:46" ht="12.75" x14ac:dyDescent="0.2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</row>
    <row r="204" spans="1:46" ht="12.75" x14ac:dyDescent="0.2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</row>
    <row r="205" spans="1:46" ht="12.75" x14ac:dyDescent="0.2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</row>
    <row r="206" spans="1:46" ht="12.75" x14ac:dyDescent="0.2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</row>
    <row r="207" spans="1:46" ht="12.75" x14ac:dyDescent="0.2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</row>
    <row r="208" spans="1:46" ht="12.75" x14ac:dyDescent="0.2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</row>
    <row r="209" spans="1:46" ht="12.75" x14ac:dyDescent="0.2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</row>
    <row r="210" spans="1:46" ht="12.75" x14ac:dyDescent="0.2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</row>
    <row r="211" spans="1:46" ht="12.75" x14ac:dyDescent="0.2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</row>
    <row r="212" spans="1:46" ht="12.75" x14ac:dyDescent="0.2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</row>
    <row r="213" spans="1:46" ht="12.75" x14ac:dyDescent="0.2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</row>
    <row r="214" spans="1:46" ht="12.75" x14ac:dyDescent="0.2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</row>
    <row r="215" spans="1:46" ht="12.75" x14ac:dyDescent="0.2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</row>
    <row r="216" spans="1:46" ht="12.75" x14ac:dyDescent="0.2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</row>
    <row r="217" spans="1:46" ht="12.75" x14ac:dyDescent="0.2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</row>
    <row r="218" spans="1:46" ht="12.75" x14ac:dyDescent="0.2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</row>
    <row r="219" spans="1:46" ht="12.75" x14ac:dyDescent="0.2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</row>
    <row r="220" spans="1:46" ht="12.75" x14ac:dyDescent="0.2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</row>
    <row r="221" spans="1:46" ht="12.75" x14ac:dyDescent="0.2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</row>
    <row r="222" spans="1:46" ht="12.75" x14ac:dyDescent="0.2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</row>
    <row r="223" spans="1:46" ht="12.75" x14ac:dyDescent="0.2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</row>
    <row r="224" spans="1:46" ht="12.75" x14ac:dyDescent="0.2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</row>
    <row r="225" spans="1:46" ht="12.75" x14ac:dyDescent="0.2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</row>
    <row r="226" spans="1:46" ht="12.75" x14ac:dyDescent="0.2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</row>
    <row r="227" spans="1:46" ht="12.75" x14ac:dyDescent="0.2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</row>
    <row r="228" spans="1:46" ht="12.75" x14ac:dyDescent="0.2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</row>
    <row r="229" spans="1:46" ht="12.75" x14ac:dyDescent="0.2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</row>
    <row r="230" spans="1:46" ht="12.75" x14ac:dyDescent="0.2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</row>
    <row r="231" spans="1:46" ht="12.75" x14ac:dyDescent="0.2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</row>
    <row r="232" spans="1:46" ht="12.75" x14ac:dyDescent="0.2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</row>
    <row r="233" spans="1:46" ht="12.75" x14ac:dyDescent="0.2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</row>
    <row r="234" spans="1:46" ht="12.75" x14ac:dyDescent="0.2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</row>
    <row r="235" spans="1:46" ht="12.75" x14ac:dyDescent="0.2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</row>
    <row r="236" spans="1:46" ht="12.75" x14ac:dyDescent="0.2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</row>
    <row r="237" spans="1:46" ht="12.75" x14ac:dyDescent="0.2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</row>
    <row r="238" spans="1:46" ht="12.75" x14ac:dyDescent="0.2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</row>
    <row r="239" spans="1:46" ht="12.75" x14ac:dyDescent="0.2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</row>
    <row r="240" spans="1:46" ht="12.75" x14ac:dyDescent="0.2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</row>
    <row r="241" spans="1:46" ht="12.75" x14ac:dyDescent="0.2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</row>
    <row r="242" spans="1:46" ht="12.75" x14ac:dyDescent="0.2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</row>
    <row r="243" spans="1:46" ht="12.75" x14ac:dyDescent="0.2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</row>
    <row r="244" spans="1:46" ht="12.75" x14ac:dyDescent="0.2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</row>
    <row r="245" spans="1:46" ht="12.75" x14ac:dyDescent="0.2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</row>
    <row r="246" spans="1:46" ht="12.75" x14ac:dyDescent="0.2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</row>
    <row r="247" spans="1:46" ht="12.75" x14ac:dyDescent="0.2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</row>
    <row r="248" spans="1:46" ht="12.75" x14ac:dyDescent="0.2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</row>
    <row r="249" spans="1:46" ht="12.75" x14ac:dyDescent="0.2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</row>
    <row r="250" spans="1:46" ht="12.75" x14ac:dyDescent="0.2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</row>
    <row r="251" spans="1:46" ht="12.75" x14ac:dyDescent="0.2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</row>
    <row r="252" spans="1:46" ht="12.75" x14ac:dyDescent="0.2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</row>
    <row r="253" spans="1:46" ht="12.75" x14ac:dyDescent="0.2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</row>
    <row r="254" spans="1:46" ht="12.75" x14ac:dyDescent="0.2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</row>
    <row r="255" spans="1:46" ht="12.75" x14ac:dyDescent="0.2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</row>
    <row r="256" spans="1:46" ht="12.75" x14ac:dyDescent="0.2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</row>
    <row r="257" spans="1:46" ht="12.75" x14ac:dyDescent="0.2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</row>
    <row r="258" spans="1:46" ht="12.75" x14ac:dyDescent="0.2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</row>
    <row r="259" spans="1:46" ht="12.75" x14ac:dyDescent="0.2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</row>
    <row r="260" spans="1:46" ht="12.75" x14ac:dyDescent="0.2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</row>
    <row r="261" spans="1:46" ht="12.75" x14ac:dyDescent="0.2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</row>
    <row r="262" spans="1:46" ht="12.75" x14ac:dyDescent="0.2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</row>
    <row r="263" spans="1:46" ht="12.75" x14ac:dyDescent="0.2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</row>
    <row r="264" spans="1:46" ht="12.75" x14ac:dyDescent="0.2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</row>
    <row r="265" spans="1:46" ht="12.75" x14ac:dyDescent="0.2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</row>
    <row r="266" spans="1:46" ht="12.75" x14ac:dyDescent="0.2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</row>
    <row r="267" spans="1:46" ht="12.75" x14ac:dyDescent="0.2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</row>
    <row r="268" spans="1:46" ht="12.75" x14ac:dyDescent="0.2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</row>
    <row r="269" spans="1:46" ht="12.75" x14ac:dyDescent="0.2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</row>
    <row r="270" spans="1:46" ht="12.75" x14ac:dyDescent="0.2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</row>
    <row r="271" spans="1:46" ht="12.75" x14ac:dyDescent="0.2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</row>
    <row r="272" spans="1:46" ht="12.75" x14ac:dyDescent="0.2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</row>
    <row r="273" spans="1:46" ht="12.75" x14ac:dyDescent="0.2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</row>
    <row r="274" spans="1:46" ht="12.75" x14ac:dyDescent="0.2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</row>
    <row r="275" spans="1:46" ht="12.75" x14ac:dyDescent="0.2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</row>
    <row r="276" spans="1:46" ht="12.75" x14ac:dyDescent="0.2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</row>
    <row r="277" spans="1:46" ht="12.75" x14ac:dyDescent="0.2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</row>
    <row r="278" spans="1:46" ht="12.75" x14ac:dyDescent="0.2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</row>
    <row r="279" spans="1:46" ht="12.75" x14ac:dyDescent="0.2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</row>
    <row r="280" spans="1:46" ht="12.75" x14ac:dyDescent="0.2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</row>
    <row r="281" spans="1:46" ht="12.75" x14ac:dyDescent="0.2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</row>
    <row r="282" spans="1:46" ht="12.75" x14ac:dyDescent="0.2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</row>
    <row r="283" spans="1:46" ht="12.75" x14ac:dyDescent="0.2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</row>
    <row r="284" spans="1:46" ht="12.75" x14ac:dyDescent="0.2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</row>
    <row r="285" spans="1:46" ht="12.75" x14ac:dyDescent="0.2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</row>
    <row r="286" spans="1:46" ht="12.75" x14ac:dyDescent="0.2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</row>
    <row r="287" spans="1:46" ht="12.75" x14ac:dyDescent="0.2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</row>
    <row r="288" spans="1:46" ht="12.75" x14ac:dyDescent="0.2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</row>
    <row r="289" spans="1:46" ht="12.75" x14ac:dyDescent="0.2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</row>
    <row r="290" spans="1:46" ht="12.75" x14ac:dyDescent="0.2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</row>
    <row r="291" spans="1:46" ht="12.75" x14ac:dyDescent="0.2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</row>
    <row r="292" spans="1:46" ht="12.75" x14ac:dyDescent="0.2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</row>
    <row r="293" spans="1:46" ht="12.75" x14ac:dyDescent="0.2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</row>
    <row r="294" spans="1:46" ht="12.75" x14ac:dyDescent="0.2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</row>
    <row r="295" spans="1:46" ht="12.75" x14ac:dyDescent="0.2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</row>
    <row r="296" spans="1:46" ht="12.75" x14ac:dyDescent="0.2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</row>
    <row r="297" spans="1:46" ht="12.75" x14ac:dyDescent="0.2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</row>
    <row r="298" spans="1:46" ht="12.75" x14ac:dyDescent="0.2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</row>
    <row r="299" spans="1:46" ht="12.75" x14ac:dyDescent="0.2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</row>
    <row r="300" spans="1:46" ht="12.75" x14ac:dyDescent="0.2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</row>
    <row r="301" spans="1:46" ht="12.75" x14ac:dyDescent="0.2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</row>
    <row r="302" spans="1:46" ht="12.75" x14ac:dyDescent="0.2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</row>
    <row r="303" spans="1:46" ht="12.75" x14ac:dyDescent="0.2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</row>
    <row r="304" spans="1:46" ht="12.75" x14ac:dyDescent="0.2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</row>
    <row r="305" spans="1:46" ht="12.75" x14ac:dyDescent="0.2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</row>
    <row r="306" spans="1:46" ht="12.75" x14ac:dyDescent="0.2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</row>
    <row r="307" spans="1:46" ht="12.75" x14ac:dyDescent="0.2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</row>
    <row r="308" spans="1:46" ht="12.75" x14ac:dyDescent="0.2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</row>
    <row r="309" spans="1:46" ht="12.75" x14ac:dyDescent="0.2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</row>
    <row r="310" spans="1:46" ht="12.75" x14ac:dyDescent="0.2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</row>
    <row r="311" spans="1:46" ht="12.75" x14ac:dyDescent="0.2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</row>
    <row r="312" spans="1:46" ht="12.75" x14ac:dyDescent="0.2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</row>
    <row r="313" spans="1:46" ht="12.75" x14ac:dyDescent="0.2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</row>
    <row r="314" spans="1:46" ht="12.75" x14ac:dyDescent="0.2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</row>
    <row r="315" spans="1:46" ht="12.75" x14ac:dyDescent="0.2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</row>
    <row r="316" spans="1:46" ht="12.75" x14ac:dyDescent="0.2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</row>
    <row r="317" spans="1:46" ht="12.75" x14ac:dyDescent="0.2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</row>
    <row r="318" spans="1:46" ht="12.75" x14ac:dyDescent="0.2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</row>
    <row r="319" spans="1:46" ht="12.75" x14ac:dyDescent="0.2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</row>
    <row r="320" spans="1:46" ht="12.75" x14ac:dyDescent="0.2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</row>
    <row r="321" spans="1:46" ht="12.75" x14ac:dyDescent="0.2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</row>
    <row r="322" spans="1:46" ht="12.75" x14ac:dyDescent="0.2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</row>
    <row r="323" spans="1:46" ht="12.75" x14ac:dyDescent="0.2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</row>
    <row r="324" spans="1:46" ht="12.75" x14ac:dyDescent="0.2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</row>
    <row r="325" spans="1:46" ht="12.75" x14ac:dyDescent="0.2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</row>
    <row r="326" spans="1:46" ht="12.75" x14ac:dyDescent="0.2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</row>
    <row r="327" spans="1:46" ht="12.75" x14ac:dyDescent="0.2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</row>
    <row r="328" spans="1:46" ht="12.75" x14ac:dyDescent="0.2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</row>
    <row r="329" spans="1:46" ht="12.75" x14ac:dyDescent="0.2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</row>
    <row r="330" spans="1:46" ht="12.75" x14ac:dyDescent="0.2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</row>
    <row r="331" spans="1:46" ht="12.75" x14ac:dyDescent="0.2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</row>
    <row r="332" spans="1:46" ht="12.75" x14ac:dyDescent="0.2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</row>
    <row r="333" spans="1:46" ht="12.75" x14ac:dyDescent="0.2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</row>
    <row r="334" spans="1:46" ht="12.75" x14ac:dyDescent="0.2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</row>
    <row r="335" spans="1:46" ht="12.75" x14ac:dyDescent="0.2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</row>
    <row r="336" spans="1:46" ht="12.75" x14ac:dyDescent="0.2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</row>
    <row r="337" spans="1:46" ht="12.75" x14ac:dyDescent="0.2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</row>
    <row r="338" spans="1:46" ht="12.75" x14ac:dyDescent="0.2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</row>
    <row r="339" spans="1:46" ht="12.75" x14ac:dyDescent="0.2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</row>
    <row r="340" spans="1:46" ht="12.75" x14ac:dyDescent="0.2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</row>
    <row r="341" spans="1:46" ht="12.75" x14ac:dyDescent="0.2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</row>
    <row r="342" spans="1:46" ht="12.75" x14ac:dyDescent="0.2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</row>
    <row r="343" spans="1:46" ht="12.75" x14ac:dyDescent="0.2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</row>
    <row r="344" spans="1:46" ht="12.75" x14ac:dyDescent="0.2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</row>
    <row r="345" spans="1:46" ht="12.75" x14ac:dyDescent="0.2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</row>
    <row r="346" spans="1:46" ht="12.75" x14ac:dyDescent="0.2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</row>
    <row r="347" spans="1:46" ht="12.75" x14ac:dyDescent="0.2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</row>
    <row r="348" spans="1:46" ht="12.75" x14ac:dyDescent="0.2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</row>
    <row r="349" spans="1:46" ht="12.75" x14ac:dyDescent="0.2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</row>
    <row r="350" spans="1:46" ht="12.75" x14ac:dyDescent="0.2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</row>
    <row r="351" spans="1:46" ht="12.75" x14ac:dyDescent="0.2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</row>
    <row r="352" spans="1:46" ht="12.75" x14ac:dyDescent="0.2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</row>
    <row r="353" spans="1:46" ht="12.75" x14ac:dyDescent="0.2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</row>
    <row r="354" spans="1:46" ht="12.75" x14ac:dyDescent="0.2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</row>
    <row r="355" spans="1:46" ht="12.75" x14ac:dyDescent="0.2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</row>
    <row r="356" spans="1:46" ht="12.75" x14ac:dyDescent="0.2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</row>
    <row r="357" spans="1:46" ht="12.75" x14ac:dyDescent="0.2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</row>
    <row r="358" spans="1:46" ht="12.75" x14ac:dyDescent="0.2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</row>
    <row r="359" spans="1:46" ht="12.75" x14ac:dyDescent="0.2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</row>
    <row r="360" spans="1:46" ht="12.75" x14ac:dyDescent="0.2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</row>
    <row r="361" spans="1:46" ht="12.75" x14ac:dyDescent="0.2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</row>
    <row r="362" spans="1:46" ht="12.75" x14ac:dyDescent="0.2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</row>
    <row r="363" spans="1:46" ht="12.75" x14ac:dyDescent="0.2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</row>
    <row r="364" spans="1:46" ht="12.75" x14ac:dyDescent="0.2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</row>
    <row r="365" spans="1:46" ht="12.75" x14ac:dyDescent="0.2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</row>
    <row r="366" spans="1:46" ht="12.75" x14ac:dyDescent="0.2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</row>
    <row r="367" spans="1:46" ht="12.75" x14ac:dyDescent="0.2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</row>
    <row r="368" spans="1:46" ht="12.75" x14ac:dyDescent="0.2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</row>
    <row r="369" spans="1:46" ht="12.75" x14ac:dyDescent="0.2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</row>
    <row r="370" spans="1:46" ht="12.75" x14ac:dyDescent="0.2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</row>
    <row r="371" spans="1:46" ht="12.75" x14ac:dyDescent="0.2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</row>
    <row r="372" spans="1:46" ht="12.75" x14ac:dyDescent="0.2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</row>
    <row r="373" spans="1:46" ht="12.75" x14ac:dyDescent="0.2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</row>
    <row r="374" spans="1:46" ht="12.75" x14ac:dyDescent="0.2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</row>
    <row r="375" spans="1:46" ht="12.75" x14ac:dyDescent="0.2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</row>
    <row r="376" spans="1:46" ht="12.75" x14ac:dyDescent="0.2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</row>
    <row r="377" spans="1:46" ht="12.75" x14ac:dyDescent="0.2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</row>
    <row r="378" spans="1:46" ht="12.75" x14ac:dyDescent="0.2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</row>
    <row r="379" spans="1:46" ht="12.75" x14ac:dyDescent="0.2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</row>
    <row r="380" spans="1:46" ht="12.75" x14ac:dyDescent="0.2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</row>
    <row r="381" spans="1:46" ht="12.75" x14ac:dyDescent="0.2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</row>
    <row r="382" spans="1:46" ht="12.75" x14ac:dyDescent="0.2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</row>
    <row r="383" spans="1:46" ht="12.75" x14ac:dyDescent="0.2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</row>
    <row r="384" spans="1:46" ht="12.75" x14ac:dyDescent="0.2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</row>
    <row r="385" spans="1:46" ht="12.75" x14ac:dyDescent="0.2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</row>
    <row r="386" spans="1:46" ht="12.75" x14ac:dyDescent="0.2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</row>
    <row r="387" spans="1:46" ht="12.75" x14ac:dyDescent="0.2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</row>
    <row r="388" spans="1:46" ht="12.75" x14ac:dyDescent="0.2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</row>
    <row r="389" spans="1:46" ht="12.75" x14ac:dyDescent="0.2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</row>
    <row r="390" spans="1:46" ht="12.75" x14ac:dyDescent="0.2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</row>
    <row r="391" spans="1:46" ht="12.75" x14ac:dyDescent="0.2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</row>
    <row r="392" spans="1:46" ht="12.75" x14ac:dyDescent="0.2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</row>
    <row r="393" spans="1:46" ht="12.75" x14ac:dyDescent="0.2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</row>
    <row r="394" spans="1:46" ht="12.75" x14ac:dyDescent="0.2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</row>
    <row r="395" spans="1:46" ht="12.75" x14ac:dyDescent="0.2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</row>
    <row r="396" spans="1:46" ht="12.75" x14ac:dyDescent="0.2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</row>
    <row r="397" spans="1:46" ht="12.75" x14ac:dyDescent="0.2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</row>
    <row r="398" spans="1:46" ht="12.75" x14ac:dyDescent="0.2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</row>
    <row r="399" spans="1:46" ht="12.75" x14ac:dyDescent="0.2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</row>
    <row r="400" spans="1:46" ht="12.75" x14ac:dyDescent="0.2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</row>
    <row r="401" spans="1:46" ht="12.75" x14ac:dyDescent="0.2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</row>
    <row r="402" spans="1:46" ht="12.75" x14ac:dyDescent="0.2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</row>
    <row r="403" spans="1:46" ht="12.75" x14ac:dyDescent="0.2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</row>
    <row r="404" spans="1:46" ht="12.75" x14ac:dyDescent="0.2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</row>
    <row r="405" spans="1:46" ht="12.75" x14ac:dyDescent="0.2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</row>
    <row r="406" spans="1:46" ht="12.75" x14ac:dyDescent="0.2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</row>
    <row r="407" spans="1:46" ht="12.75" x14ac:dyDescent="0.2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</row>
    <row r="408" spans="1:46" ht="12.75" x14ac:dyDescent="0.2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</row>
    <row r="409" spans="1:46" ht="12.75" x14ac:dyDescent="0.2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</row>
    <row r="410" spans="1:46" ht="12.75" x14ac:dyDescent="0.2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</row>
    <row r="411" spans="1:46" ht="12.75" x14ac:dyDescent="0.2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</row>
    <row r="412" spans="1:46" ht="12.75" x14ac:dyDescent="0.2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</row>
    <row r="413" spans="1:46" ht="12.75" x14ac:dyDescent="0.2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</row>
    <row r="414" spans="1:46" ht="12.75" x14ac:dyDescent="0.2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</row>
    <row r="415" spans="1:46" ht="12.75" x14ac:dyDescent="0.2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</row>
    <row r="416" spans="1:46" ht="12.75" x14ac:dyDescent="0.2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</row>
    <row r="417" spans="1:46" ht="12.75" x14ac:dyDescent="0.2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</row>
    <row r="418" spans="1:46" ht="12.75" x14ac:dyDescent="0.2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</row>
    <row r="419" spans="1:46" ht="12.75" x14ac:dyDescent="0.2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</row>
    <row r="420" spans="1:46" ht="12.75" x14ac:dyDescent="0.2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</row>
    <row r="421" spans="1:46" ht="12.75" x14ac:dyDescent="0.2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</row>
    <row r="422" spans="1:46" ht="12.75" x14ac:dyDescent="0.2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</row>
    <row r="423" spans="1:46" ht="12.75" x14ac:dyDescent="0.2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</row>
    <row r="424" spans="1:46" ht="12.75" x14ac:dyDescent="0.2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</row>
    <row r="425" spans="1:46" ht="12.75" x14ac:dyDescent="0.2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</row>
    <row r="426" spans="1:46" ht="12.75" x14ac:dyDescent="0.2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</row>
    <row r="427" spans="1:46" ht="12.75" x14ac:dyDescent="0.2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</row>
    <row r="428" spans="1:46" ht="12.75" x14ac:dyDescent="0.2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</row>
    <row r="429" spans="1:46" ht="12.75" x14ac:dyDescent="0.2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</row>
    <row r="430" spans="1:46" ht="12.75" x14ac:dyDescent="0.2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</row>
    <row r="431" spans="1:46" ht="12.75" x14ac:dyDescent="0.2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</row>
    <row r="432" spans="1:46" ht="12.75" x14ac:dyDescent="0.2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</row>
    <row r="433" spans="1:46" ht="12.75" x14ac:dyDescent="0.2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</row>
    <row r="434" spans="1:46" ht="12.75" x14ac:dyDescent="0.2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</row>
    <row r="435" spans="1:46" ht="12.75" x14ac:dyDescent="0.2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</row>
    <row r="436" spans="1:46" ht="12.75" x14ac:dyDescent="0.2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</row>
    <row r="437" spans="1:46" ht="12.75" x14ac:dyDescent="0.2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</row>
    <row r="438" spans="1:46" ht="12.75" x14ac:dyDescent="0.2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</row>
    <row r="439" spans="1:46" ht="12.75" x14ac:dyDescent="0.2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</row>
    <row r="440" spans="1:46" ht="12.75" x14ac:dyDescent="0.2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</row>
    <row r="441" spans="1:46" ht="12.75" x14ac:dyDescent="0.2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</row>
    <row r="442" spans="1:46" ht="12.75" x14ac:dyDescent="0.2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</row>
    <row r="443" spans="1:46" ht="12.75" x14ac:dyDescent="0.2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</row>
    <row r="444" spans="1:46" ht="12.75" x14ac:dyDescent="0.2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</row>
    <row r="445" spans="1:46" ht="12.75" x14ac:dyDescent="0.2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</row>
    <row r="446" spans="1:46" ht="12.75" x14ac:dyDescent="0.2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</row>
    <row r="447" spans="1:46" ht="12.75" x14ac:dyDescent="0.2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</row>
    <row r="448" spans="1:46" ht="12.75" x14ac:dyDescent="0.2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</row>
    <row r="449" spans="1:46" ht="12.75" x14ac:dyDescent="0.2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</row>
    <row r="450" spans="1:46" ht="12.75" x14ac:dyDescent="0.2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</row>
    <row r="451" spans="1:46" ht="12.75" x14ac:dyDescent="0.2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</row>
    <row r="452" spans="1:46" ht="12.75" x14ac:dyDescent="0.2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</row>
    <row r="453" spans="1:46" ht="12.75" x14ac:dyDescent="0.2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</row>
    <row r="454" spans="1:46" ht="12.75" x14ac:dyDescent="0.2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</row>
    <row r="455" spans="1:46" ht="12.75" x14ac:dyDescent="0.2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</row>
    <row r="456" spans="1:46" ht="12.75" x14ac:dyDescent="0.2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</row>
    <row r="457" spans="1:46" ht="12.75" x14ac:dyDescent="0.2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</row>
    <row r="458" spans="1:46" ht="12.75" x14ac:dyDescent="0.2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</row>
    <row r="459" spans="1:46" ht="12.75" x14ac:dyDescent="0.2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</row>
    <row r="460" spans="1:46" ht="12.75" x14ac:dyDescent="0.2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</row>
    <row r="461" spans="1:46" ht="12.75" x14ac:dyDescent="0.2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</row>
    <row r="462" spans="1:46" ht="12.75" x14ac:dyDescent="0.2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</row>
    <row r="463" spans="1:46" ht="12.75" x14ac:dyDescent="0.2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</row>
    <row r="464" spans="1:46" ht="12.75" x14ac:dyDescent="0.2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</row>
    <row r="465" spans="1:46" ht="12.75" x14ac:dyDescent="0.2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</row>
    <row r="466" spans="1:46" ht="12.75" x14ac:dyDescent="0.2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</row>
    <row r="467" spans="1:46" ht="12.75" x14ac:dyDescent="0.2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</row>
    <row r="468" spans="1:46" ht="12.75" x14ac:dyDescent="0.2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</row>
    <row r="469" spans="1:46" ht="12.75" x14ac:dyDescent="0.2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</row>
    <row r="470" spans="1:46" ht="12.75" x14ac:dyDescent="0.2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</row>
    <row r="471" spans="1:46" ht="12.75" x14ac:dyDescent="0.2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</row>
    <row r="472" spans="1:46" ht="12.75" x14ac:dyDescent="0.2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</row>
    <row r="473" spans="1:46" ht="12.75" x14ac:dyDescent="0.2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</row>
    <row r="474" spans="1:46" ht="12.75" x14ac:dyDescent="0.2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</row>
    <row r="475" spans="1:46" ht="12.75" x14ac:dyDescent="0.2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</row>
    <row r="476" spans="1:46" ht="12.75" x14ac:dyDescent="0.2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</row>
    <row r="477" spans="1:46" ht="12.75" x14ac:dyDescent="0.2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</row>
    <row r="478" spans="1:46" ht="12.75" x14ac:dyDescent="0.2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</row>
    <row r="479" spans="1:46" ht="12.75" x14ac:dyDescent="0.2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</row>
    <row r="480" spans="1:46" ht="12.75" x14ac:dyDescent="0.2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</row>
    <row r="481" spans="1:46" ht="12.75" x14ac:dyDescent="0.2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</row>
    <row r="482" spans="1:46" ht="12.75" x14ac:dyDescent="0.2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</row>
    <row r="483" spans="1:46" ht="12.75" x14ac:dyDescent="0.2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</row>
    <row r="484" spans="1:46" ht="12.75" x14ac:dyDescent="0.2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</row>
    <row r="485" spans="1:46" ht="12.75" x14ac:dyDescent="0.2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</row>
    <row r="486" spans="1:46" ht="12.75" x14ac:dyDescent="0.2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</row>
    <row r="487" spans="1:46" ht="12.75" x14ac:dyDescent="0.2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</row>
    <row r="488" spans="1:46" ht="12.75" x14ac:dyDescent="0.2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</row>
    <row r="489" spans="1:46" ht="12.75" x14ac:dyDescent="0.2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</row>
    <row r="490" spans="1:46" ht="12.75" x14ac:dyDescent="0.2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</row>
    <row r="491" spans="1:46" ht="12.75" x14ac:dyDescent="0.2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</row>
    <row r="492" spans="1:46" ht="12.75" x14ac:dyDescent="0.2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</row>
    <row r="493" spans="1:46" ht="12.75" x14ac:dyDescent="0.2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</row>
    <row r="494" spans="1:46" ht="12.75" x14ac:dyDescent="0.2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</row>
    <row r="495" spans="1:46" ht="12.75" x14ac:dyDescent="0.2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</row>
    <row r="496" spans="1:46" ht="12.75" x14ac:dyDescent="0.2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</row>
    <row r="497" spans="1:46" ht="12.75" x14ac:dyDescent="0.2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</row>
    <row r="498" spans="1:46" ht="12.75" x14ac:dyDescent="0.2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</row>
    <row r="499" spans="1:46" ht="12.75" x14ac:dyDescent="0.2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</row>
    <row r="500" spans="1:46" ht="12.75" x14ac:dyDescent="0.2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</row>
    <row r="501" spans="1:46" ht="12.75" x14ac:dyDescent="0.2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</row>
    <row r="502" spans="1:46" ht="12.75" x14ac:dyDescent="0.2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</row>
    <row r="503" spans="1:46" ht="12.75" x14ac:dyDescent="0.2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</row>
    <row r="504" spans="1:46" ht="12.75" x14ac:dyDescent="0.2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</row>
    <row r="505" spans="1:46" ht="12.75" x14ac:dyDescent="0.2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</row>
    <row r="506" spans="1:46" ht="12.75" x14ac:dyDescent="0.2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</row>
    <row r="507" spans="1:46" ht="12.75" x14ac:dyDescent="0.2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</row>
    <row r="508" spans="1:46" ht="12.75" x14ac:dyDescent="0.2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</row>
    <row r="509" spans="1:46" ht="12.75" x14ac:dyDescent="0.2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</row>
    <row r="510" spans="1:46" ht="12.75" x14ac:dyDescent="0.2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</row>
    <row r="511" spans="1:46" ht="12.75" x14ac:dyDescent="0.2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</row>
    <row r="512" spans="1:46" ht="12.75" x14ac:dyDescent="0.2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</row>
    <row r="513" spans="1:46" ht="12.75" x14ac:dyDescent="0.2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</row>
    <row r="514" spans="1:46" ht="12.75" x14ac:dyDescent="0.2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</row>
    <row r="515" spans="1:46" ht="12.75" x14ac:dyDescent="0.2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</row>
    <row r="516" spans="1:46" ht="12.75" x14ac:dyDescent="0.2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</row>
    <row r="517" spans="1:46" ht="12.75" x14ac:dyDescent="0.2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</row>
    <row r="518" spans="1:46" ht="12.75" x14ac:dyDescent="0.2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</row>
    <row r="519" spans="1:46" ht="12.75" x14ac:dyDescent="0.2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</row>
    <row r="520" spans="1:46" ht="12.75" x14ac:dyDescent="0.2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</row>
    <row r="521" spans="1:46" ht="12.75" x14ac:dyDescent="0.2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</row>
    <row r="522" spans="1:46" ht="12.75" x14ac:dyDescent="0.2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</row>
    <row r="523" spans="1:46" ht="12.75" x14ac:dyDescent="0.2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</row>
    <row r="524" spans="1:46" ht="12.75" x14ac:dyDescent="0.2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</row>
    <row r="525" spans="1:46" ht="12.75" x14ac:dyDescent="0.2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</row>
    <row r="526" spans="1:46" ht="12.75" x14ac:dyDescent="0.2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</row>
    <row r="527" spans="1:46" ht="12.75" x14ac:dyDescent="0.2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</row>
    <row r="528" spans="1:46" ht="12.75" x14ac:dyDescent="0.2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</row>
    <row r="529" spans="1:46" ht="12.75" x14ac:dyDescent="0.2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</row>
    <row r="530" spans="1:46" ht="12.75" x14ac:dyDescent="0.2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</row>
    <row r="531" spans="1:46" ht="12.75" x14ac:dyDescent="0.2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</row>
    <row r="532" spans="1:46" ht="12.75" x14ac:dyDescent="0.2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</row>
    <row r="533" spans="1:46" ht="12.75" x14ac:dyDescent="0.2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</row>
    <row r="534" spans="1:46" ht="12.75" x14ac:dyDescent="0.2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</row>
    <row r="535" spans="1:46" ht="12.75" x14ac:dyDescent="0.2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</row>
    <row r="536" spans="1:46" ht="12.75" x14ac:dyDescent="0.2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</row>
    <row r="537" spans="1:46" ht="12.75" x14ac:dyDescent="0.2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</row>
    <row r="538" spans="1:46" ht="12.75" x14ac:dyDescent="0.2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</row>
    <row r="539" spans="1:46" ht="12.75" x14ac:dyDescent="0.2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</row>
    <row r="540" spans="1:46" ht="12.75" x14ac:dyDescent="0.2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</row>
    <row r="541" spans="1:46" ht="12.75" x14ac:dyDescent="0.2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</row>
    <row r="542" spans="1:46" ht="12.75" x14ac:dyDescent="0.2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</row>
    <row r="543" spans="1:46" ht="12.75" x14ac:dyDescent="0.2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</row>
    <row r="544" spans="1:46" ht="12.75" x14ac:dyDescent="0.2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</row>
    <row r="545" spans="1:46" ht="12.75" x14ac:dyDescent="0.2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</row>
    <row r="546" spans="1:46" ht="12.75" x14ac:dyDescent="0.2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</row>
    <row r="547" spans="1:46" ht="12.75" x14ac:dyDescent="0.2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</row>
    <row r="548" spans="1:46" ht="12.75" x14ac:dyDescent="0.2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</row>
    <row r="549" spans="1:46" ht="12.75" x14ac:dyDescent="0.2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</row>
    <row r="550" spans="1:46" ht="12.75" x14ac:dyDescent="0.2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</row>
    <row r="551" spans="1:46" ht="12.75" x14ac:dyDescent="0.2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</row>
    <row r="552" spans="1:46" ht="12.75" x14ac:dyDescent="0.2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</row>
    <row r="553" spans="1:46" ht="12.75" x14ac:dyDescent="0.2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</row>
    <row r="554" spans="1:46" ht="12.75" x14ac:dyDescent="0.2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</row>
    <row r="555" spans="1:46" ht="12.75" x14ac:dyDescent="0.2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</row>
    <row r="556" spans="1:46" ht="12.75" x14ac:dyDescent="0.2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</row>
    <row r="557" spans="1:46" ht="12.75" x14ac:dyDescent="0.2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</row>
    <row r="558" spans="1:46" ht="12.75" x14ac:dyDescent="0.2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</row>
    <row r="559" spans="1:46" ht="12.75" x14ac:dyDescent="0.2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</row>
    <row r="560" spans="1:46" ht="12.75" x14ac:dyDescent="0.2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</row>
    <row r="561" spans="1:46" ht="12.75" x14ac:dyDescent="0.2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</row>
    <row r="562" spans="1:46" ht="12.75" x14ac:dyDescent="0.2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</row>
    <row r="563" spans="1:46" ht="12.75" x14ac:dyDescent="0.2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</row>
    <row r="564" spans="1:46" ht="12.75" x14ac:dyDescent="0.2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</row>
    <row r="565" spans="1:46" ht="12.75" x14ac:dyDescent="0.2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</row>
    <row r="566" spans="1:46" ht="12.75" x14ac:dyDescent="0.2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</row>
    <row r="567" spans="1:46" ht="12.75" x14ac:dyDescent="0.2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</row>
    <row r="568" spans="1:46" ht="12.75" x14ac:dyDescent="0.2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</row>
    <row r="569" spans="1:46" ht="12.75" x14ac:dyDescent="0.2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</row>
    <row r="570" spans="1:46" ht="12.75" x14ac:dyDescent="0.2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</row>
    <row r="571" spans="1:46" ht="12.75" x14ac:dyDescent="0.2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</row>
    <row r="572" spans="1:46" ht="12.75" x14ac:dyDescent="0.2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</row>
    <row r="573" spans="1:46" ht="12.75" x14ac:dyDescent="0.2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</row>
    <row r="574" spans="1:46" ht="12.75" x14ac:dyDescent="0.2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</row>
    <row r="575" spans="1:46" ht="12.75" x14ac:dyDescent="0.2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</row>
    <row r="576" spans="1:46" ht="12.75" x14ac:dyDescent="0.2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</row>
    <row r="577" spans="1:46" ht="12.75" x14ac:dyDescent="0.2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</row>
    <row r="578" spans="1:46" ht="12.75" x14ac:dyDescent="0.2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</row>
    <row r="579" spans="1:46" ht="12.75" x14ac:dyDescent="0.2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</row>
    <row r="580" spans="1:46" ht="12.75" x14ac:dyDescent="0.2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</row>
    <row r="581" spans="1:46" ht="12.75" x14ac:dyDescent="0.2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</row>
    <row r="582" spans="1:46" ht="12.75" x14ac:dyDescent="0.2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</row>
    <row r="583" spans="1:46" ht="12.75" x14ac:dyDescent="0.2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</row>
    <row r="584" spans="1:46" ht="12.75" x14ac:dyDescent="0.2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</row>
    <row r="585" spans="1:46" ht="12.75" x14ac:dyDescent="0.2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</row>
    <row r="586" spans="1:46" ht="12.75" x14ac:dyDescent="0.2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</row>
    <row r="587" spans="1:46" ht="12.75" x14ac:dyDescent="0.2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</row>
    <row r="588" spans="1:46" ht="12.75" x14ac:dyDescent="0.2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</row>
    <row r="589" spans="1:46" ht="12.75" x14ac:dyDescent="0.2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</row>
    <row r="590" spans="1:46" ht="12.75" x14ac:dyDescent="0.2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</row>
    <row r="591" spans="1:46" ht="12.75" x14ac:dyDescent="0.2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</row>
    <row r="592" spans="1:46" ht="12.75" x14ac:dyDescent="0.2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</row>
    <row r="593" spans="1:46" ht="12.75" x14ac:dyDescent="0.2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</row>
    <row r="594" spans="1:46" ht="12.75" x14ac:dyDescent="0.2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</row>
    <row r="595" spans="1:46" ht="12.75" x14ac:dyDescent="0.2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</row>
    <row r="596" spans="1:46" ht="12.75" x14ac:dyDescent="0.2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</row>
    <row r="597" spans="1:46" ht="12.75" x14ac:dyDescent="0.2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</row>
    <row r="598" spans="1:46" ht="12.75" x14ac:dyDescent="0.2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</row>
    <row r="599" spans="1:46" ht="12.75" x14ac:dyDescent="0.2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</row>
    <row r="600" spans="1:46" ht="12.75" x14ac:dyDescent="0.2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</row>
    <row r="601" spans="1:46" ht="12.75" x14ac:dyDescent="0.2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</row>
    <row r="602" spans="1:46" ht="12.75" x14ac:dyDescent="0.2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</row>
    <row r="603" spans="1:46" ht="12.75" x14ac:dyDescent="0.2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</row>
    <row r="604" spans="1:46" ht="12.75" x14ac:dyDescent="0.2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</row>
    <row r="605" spans="1:46" ht="12.75" x14ac:dyDescent="0.2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</row>
    <row r="606" spans="1:46" ht="12.75" x14ac:dyDescent="0.2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</row>
    <row r="607" spans="1:46" ht="12.75" x14ac:dyDescent="0.2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</row>
    <row r="608" spans="1:46" ht="12.75" x14ac:dyDescent="0.2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</row>
    <row r="609" spans="1:46" ht="12.75" x14ac:dyDescent="0.2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</row>
    <row r="610" spans="1:46" ht="12.75" x14ac:dyDescent="0.2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</row>
    <row r="611" spans="1:46" ht="12.75" x14ac:dyDescent="0.2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</row>
    <row r="612" spans="1:46" ht="12.75" x14ac:dyDescent="0.2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</row>
    <row r="613" spans="1:46" ht="12.75" x14ac:dyDescent="0.2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</row>
    <row r="614" spans="1:46" ht="12.75" x14ac:dyDescent="0.2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</row>
    <row r="615" spans="1:46" ht="12.75" x14ac:dyDescent="0.2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</row>
    <row r="616" spans="1:46" ht="12.75" x14ac:dyDescent="0.2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</row>
    <row r="617" spans="1:46" ht="12.75" x14ac:dyDescent="0.2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</row>
    <row r="618" spans="1:46" ht="12.75" x14ac:dyDescent="0.2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</row>
    <row r="619" spans="1:46" ht="12.75" x14ac:dyDescent="0.2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</row>
    <row r="620" spans="1:46" ht="12.75" x14ac:dyDescent="0.2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</row>
    <row r="621" spans="1:46" ht="12.75" x14ac:dyDescent="0.2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</row>
    <row r="622" spans="1:46" ht="12.75" x14ac:dyDescent="0.2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</row>
    <row r="623" spans="1:46" ht="12.75" x14ac:dyDescent="0.2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</row>
    <row r="624" spans="1:46" ht="12.75" x14ac:dyDescent="0.2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</row>
    <row r="625" spans="1:46" ht="12.75" x14ac:dyDescent="0.2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</row>
    <row r="626" spans="1:46" ht="12.75" x14ac:dyDescent="0.2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</row>
    <row r="627" spans="1:46" ht="12.75" x14ac:dyDescent="0.2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</row>
    <row r="628" spans="1:46" ht="12.75" x14ac:dyDescent="0.2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</row>
    <row r="629" spans="1:46" ht="12.75" x14ac:dyDescent="0.2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</row>
    <row r="630" spans="1:46" ht="12.75" x14ac:dyDescent="0.2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</row>
    <row r="631" spans="1:46" ht="12.75" x14ac:dyDescent="0.2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</row>
    <row r="632" spans="1:46" ht="12.75" x14ac:dyDescent="0.2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</row>
    <row r="633" spans="1:46" ht="12.75" x14ac:dyDescent="0.2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</row>
    <row r="634" spans="1:46" ht="12.75" x14ac:dyDescent="0.2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</row>
    <row r="635" spans="1:46" ht="12.75" x14ac:dyDescent="0.2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</row>
    <row r="636" spans="1:46" ht="12.75" x14ac:dyDescent="0.2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</row>
    <row r="637" spans="1:46" ht="12.75" x14ac:dyDescent="0.2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</row>
    <row r="638" spans="1:46" ht="12.75" x14ac:dyDescent="0.2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</row>
    <row r="639" spans="1:46" ht="12.75" x14ac:dyDescent="0.2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</row>
    <row r="640" spans="1:46" ht="12.75" x14ac:dyDescent="0.2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</row>
    <row r="641" spans="1:46" ht="12.75" x14ac:dyDescent="0.2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</row>
    <row r="642" spans="1:46" ht="12.75" x14ac:dyDescent="0.2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</row>
    <row r="643" spans="1:46" ht="12.75" x14ac:dyDescent="0.2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</row>
    <row r="644" spans="1:46" ht="12.75" x14ac:dyDescent="0.2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</row>
    <row r="645" spans="1:46" ht="12.75" x14ac:dyDescent="0.2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</row>
    <row r="646" spans="1:46" ht="12.75" x14ac:dyDescent="0.2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</row>
    <row r="647" spans="1:46" ht="12.75" x14ac:dyDescent="0.2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</row>
    <row r="648" spans="1:46" ht="12.75" x14ac:dyDescent="0.2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</row>
    <row r="649" spans="1:46" ht="12.75" x14ac:dyDescent="0.2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</row>
    <row r="650" spans="1:46" ht="12.75" x14ac:dyDescent="0.2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</row>
    <row r="651" spans="1:46" ht="12.75" x14ac:dyDescent="0.2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</row>
    <row r="652" spans="1:46" ht="12.75" x14ac:dyDescent="0.2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</row>
    <row r="653" spans="1:46" ht="12.75" x14ac:dyDescent="0.2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</row>
    <row r="654" spans="1:46" ht="12.75" x14ac:dyDescent="0.2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</row>
    <row r="655" spans="1:46" ht="12.75" x14ac:dyDescent="0.2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</row>
    <row r="656" spans="1:46" ht="12.75" x14ac:dyDescent="0.2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</row>
    <row r="657" spans="1:46" ht="12.75" x14ac:dyDescent="0.2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</row>
    <row r="658" spans="1:46" ht="12.75" x14ac:dyDescent="0.2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</row>
    <row r="659" spans="1:46" ht="12.75" x14ac:dyDescent="0.2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</row>
    <row r="660" spans="1:46" ht="12.75" x14ac:dyDescent="0.2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</row>
    <row r="661" spans="1:46" ht="12.75" x14ac:dyDescent="0.2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</row>
    <row r="662" spans="1:46" ht="12.75" x14ac:dyDescent="0.2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</row>
    <row r="663" spans="1:46" ht="12.75" x14ac:dyDescent="0.2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</row>
    <row r="664" spans="1:46" ht="12.75" x14ac:dyDescent="0.2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</row>
    <row r="665" spans="1:46" ht="12.75" x14ac:dyDescent="0.2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</row>
    <row r="666" spans="1:46" ht="12.75" x14ac:dyDescent="0.2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</row>
    <row r="667" spans="1:46" ht="12.75" x14ac:dyDescent="0.2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</row>
    <row r="668" spans="1:46" ht="12.75" x14ac:dyDescent="0.2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</row>
    <row r="669" spans="1:46" ht="12.75" x14ac:dyDescent="0.2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</row>
    <row r="670" spans="1:46" ht="12.75" x14ac:dyDescent="0.2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</row>
    <row r="671" spans="1:46" ht="12.75" x14ac:dyDescent="0.2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</row>
    <row r="672" spans="1:46" ht="12.75" x14ac:dyDescent="0.2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</row>
    <row r="673" spans="1:46" ht="12.75" x14ac:dyDescent="0.2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</row>
    <row r="674" spans="1:46" ht="12.75" x14ac:dyDescent="0.2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</row>
    <row r="675" spans="1:46" ht="12.75" x14ac:dyDescent="0.2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</row>
    <row r="676" spans="1:46" ht="12.75" x14ac:dyDescent="0.2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</row>
    <row r="677" spans="1:46" ht="12.75" x14ac:dyDescent="0.2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</row>
    <row r="678" spans="1:46" ht="12.75" x14ac:dyDescent="0.2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</row>
    <row r="679" spans="1:46" ht="12.75" x14ac:dyDescent="0.2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</row>
    <row r="680" spans="1:46" ht="12.75" x14ac:dyDescent="0.2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</row>
    <row r="681" spans="1:46" ht="12.75" x14ac:dyDescent="0.2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</row>
    <row r="682" spans="1:46" ht="12.75" x14ac:dyDescent="0.2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</row>
    <row r="683" spans="1:46" ht="12.75" x14ac:dyDescent="0.2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</row>
    <row r="684" spans="1:46" ht="12.75" x14ac:dyDescent="0.2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</row>
    <row r="685" spans="1:46" ht="12.75" x14ac:dyDescent="0.2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</row>
    <row r="686" spans="1:46" ht="12.75" x14ac:dyDescent="0.2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</row>
    <row r="687" spans="1:46" ht="12.75" x14ac:dyDescent="0.2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</row>
    <row r="688" spans="1:46" ht="12.75" x14ac:dyDescent="0.2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</row>
    <row r="689" spans="1:46" ht="12.75" x14ac:dyDescent="0.2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</row>
    <row r="690" spans="1:46" ht="12.75" x14ac:dyDescent="0.2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</row>
    <row r="691" spans="1:46" ht="12.75" x14ac:dyDescent="0.2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</row>
    <row r="692" spans="1:46" ht="12.75" x14ac:dyDescent="0.2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</row>
    <row r="693" spans="1:46" ht="12.75" x14ac:dyDescent="0.2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</row>
    <row r="694" spans="1:46" ht="12.75" x14ac:dyDescent="0.2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</row>
    <row r="695" spans="1:46" ht="12.75" x14ac:dyDescent="0.2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</row>
    <row r="696" spans="1:46" ht="12.75" x14ac:dyDescent="0.2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</row>
    <row r="697" spans="1:46" ht="12.75" x14ac:dyDescent="0.2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</row>
    <row r="698" spans="1:46" ht="12.75" x14ac:dyDescent="0.2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</row>
    <row r="699" spans="1:46" ht="12.75" x14ac:dyDescent="0.2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</row>
    <row r="700" spans="1:46" ht="12.75" x14ac:dyDescent="0.2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</row>
    <row r="701" spans="1:46" ht="12.75" x14ac:dyDescent="0.2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</row>
    <row r="702" spans="1:46" ht="12.75" x14ac:dyDescent="0.2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</row>
    <row r="703" spans="1:46" ht="12.75" x14ac:dyDescent="0.2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</row>
    <row r="704" spans="1:46" ht="12.75" x14ac:dyDescent="0.2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</row>
    <row r="705" spans="1:46" ht="12.75" x14ac:dyDescent="0.2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</row>
    <row r="706" spans="1:46" ht="12.75" x14ac:dyDescent="0.2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</row>
    <row r="707" spans="1:46" ht="12.75" x14ac:dyDescent="0.2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</row>
    <row r="708" spans="1:46" ht="12.75" x14ac:dyDescent="0.2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</row>
    <row r="709" spans="1:46" ht="12.75" x14ac:dyDescent="0.2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</row>
    <row r="710" spans="1:46" ht="12.75" x14ac:dyDescent="0.2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</row>
    <row r="711" spans="1:46" ht="12.75" x14ac:dyDescent="0.2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</row>
    <row r="712" spans="1:46" ht="12.75" x14ac:dyDescent="0.2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</row>
    <row r="713" spans="1:46" ht="12.75" x14ac:dyDescent="0.2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</row>
    <row r="714" spans="1:46" ht="12.75" x14ac:dyDescent="0.2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</row>
    <row r="715" spans="1:46" ht="12.75" x14ac:dyDescent="0.2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</row>
    <row r="716" spans="1:46" ht="12.75" x14ac:dyDescent="0.2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</row>
    <row r="717" spans="1:46" ht="12.75" x14ac:dyDescent="0.2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</row>
    <row r="718" spans="1:46" ht="12.75" x14ac:dyDescent="0.2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</row>
    <row r="719" spans="1:46" ht="12.75" x14ac:dyDescent="0.2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</row>
    <row r="720" spans="1:46" ht="12.75" x14ac:dyDescent="0.2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</row>
    <row r="721" spans="1:46" ht="12.75" x14ac:dyDescent="0.2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</row>
    <row r="722" spans="1:46" ht="12.75" x14ac:dyDescent="0.2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  <c r="AA722" s="10"/>
      <c r="AB722" s="10"/>
      <c r="AC722" s="10"/>
      <c r="AD722" s="10"/>
      <c r="AE722" s="10"/>
      <c r="AF722" s="10"/>
      <c r="AG722" s="10"/>
      <c r="AH722" s="10"/>
      <c r="AI722" s="10"/>
      <c r="AJ722" s="10"/>
      <c r="AK722" s="10"/>
      <c r="AL722" s="10"/>
      <c r="AM722" s="10"/>
      <c r="AN722" s="10"/>
      <c r="AO722" s="10"/>
      <c r="AP722" s="10"/>
      <c r="AQ722" s="10"/>
      <c r="AR722" s="10"/>
      <c r="AS722" s="10"/>
      <c r="AT722" s="10"/>
    </row>
    <row r="723" spans="1:46" ht="12.75" x14ac:dyDescent="0.2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  <c r="AA723" s="10"/>
      <c r="AB723" s="10"/>
      <c r="AC723" s="10"/>
      <c r="AD723" s="10"/>
      <c r="AE723" s="10"/>
      <c r="AF723" s="10"/>
      <c r="AG723" s="10"/>
      <c r="AH723" s="10"/>
      <c r="AI723" s="10"/>
      <c r="AJ723" s="10"/>
      <c r="AK723" s="10"/>
      <c r="AL723" s="10"/>
      <c r="AM723" s="10"/>
      <c r="AN723" s="10"/>
      <c r="AO723" s="10"/>
      <c r="AP723" s="10"/>
      <c r="AQ723" s="10"/>
      <c r="AR723" s="10"/>
      <c r="AS723" s="10"/>
      <c r="AT723" s="10"/>
    </row>
    <row r="724" spans="1:46" ht="12.75" x14ac:dyDescent="0.2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  <c r="AA724" s="10"/>
      <c r="AB724" s="10"/>
      <c r="AC724" s="10"/>
      <c r="AD724" s="10"/>
      <c r="AE724" s="10"/>
      <c r="AF724" s="10"/>
      <c r="AG724" s="10"/>
      <c r="AH724" s="10"/>
      <c r="AI724" s="10"/>
      <c r="AJ724" s="10"/>
      <c r="AK724" s="10"/>
      <c r="AL724" s="10"/>
      <c r="AM724" s="10"/>
      <c r="AN724" s="10"/>
      <c r="AO724" s="10"/>
      <c r="AP724" s="10"/>
      <c r="AQ724" s="10"/>
      <c r="AR724" s="10"/>
      <c r="AS724" s="10"/>
      <c r="AT724" s="10"/>
    </row>
    <row r="725" spans="1:46" ht="12.75" x14ac:dyDescent="0.2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  <c r="AA725" s="10"/>
      <c r="AB725" s="10"/>
      <c r="AC725" s="10"/>
      <c r="AD725" s="10"/>
      <c r="AE725" s="10"/>
      <c r="AF725" s="10"/>
      <c r="AG725" s="10"/>
      <c r="AH725" s="10"/>
      <c r="AI725" s="10"/>
      <c r="AJ725" s="10"/>
      <c r="AK725" s="10"/>
      <c r="AL725" s="10"/>
      <c r="AM725" s="10"/>
      <c r="AN725" s="10"/>
      <c r="AO725" s="10"/>
      <c r="AP725" s="10"/>
      <c r="AQ725" s="10"/>
      <c r="AR725" s="10"/>
      <c r="AS725" s="10"/>
      <c r="AT725" s="10"/>
    </row>
    <row r="726" spans="1:46" ht="12.75" x14ac:dyDescent="0.2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  <c r="AA726" s="10"/>
      <c r="AB726" s="10"/>
      <c r="AC726" s="10"/>
      <c r="AD726" s="10"/>
      <c r="AE726" s="10"/>
      <c r="AF726" s="10"/>
      <c r="AG726" s="10"/>
      <c r="AH726" s="10"/>
      <c r="AI726" s="10"/>
      <c r="AJ726" s="10"/>
      <c r="AK726" s="10"/>
      <c r="AL726" s="10"/>
      <c r="AM726" s="10"/>
      <c r="AN726" s="10"/>
      <c r="AO726" s="10"/>
      <c r="AP726" s="10"/>
      <c r="AQ726" s="10"/>
      <c r="AR726" s="10"/>
      <c r="AS726" s="10"/>
      <c r="AT726" s="10"/>
    </row>
    <row r="727" spans="1:46" ht="12.75" x14ac:dyDescent="0.2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  <c r="AA727" s="10"/>
      <c r="AB727" s="10"/>
      <c r="AC727" s="10"/>
      <c r="AD727" s="10"/>
      <c r="AE727" s="10"/>
      <c r="AF727" s="10"/>
      <c r="AG727" s="10"/>
      <c r="AH727" s="10"/>
      <c r="AI727" s="10"/>
      <c r="AJ727" s="10"/>
      <c r="AK727" s="10"/>
      <c r="AL727" s="10"/>
      <c r="AM727" s="10"/>
      <c r="AN727" s="10"/>
      <c r="AO727" s="10"/>
      <c r="AP727" s="10"/>
      <c r="AQ727" s="10"/>
      <c r="AR727" s="10"/>
      <c r="AS727" s="10"/>
      <c r="AT727" s="10"/>
    </row>
    <row r="728" spans="1:46" ht="12.75" x14ac:dyDescent="0.2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  <c r="AA728" s="10"/>
      <c r="AB728" s="10"/>
      <c r="AC728" s="10"/>
      <c r="AD728" s="10"/>
      <c r="AE728" s="10"/>
      <c r="AF728" s="10"/>
      <c r="AG728" s="10"/>
      <c r="AH728" s="10"/>
      <c r="AI728" s="10"/>
      <c r="AJ728" s="10"/>
      <c r="AK728" s="10"/>
      <c r="AL728" s="10"/>
      <c r="AM728" s="10"/>
      <c r="AN728" s="10"/>
      <c r="AO728" s="10"/>
      <c r="AP728" s="10"/>
      <c r="AQ728" s="10"/>
      <c r="AR728" s="10"/>
      <c r="AS728" s="10"/>
      <c r="AT728" s="10"/>
    </row>
    <row r="729" spans="1:46" ht="12.75" x14ac:dyDescent="0.2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  <c r="AA729" s="10"/>
      <c r="AB729" s="10"/>
      <c r="AC729" s="10"/>
      <c r="AD729" s="10"/>
      <c r="AE729" s="10"/>
      <c r="AF729" s="10"/>
      <c r="AG729" s="10"/>
      <c r="AH729" s="10"/>
      <c r="AI729" s="10"/>
      <c r="AJ729" s="10"/>
      <c r="AK729" s="10"/>
      <c r="AL729" s="10"/>
      <c r="AM729" s="10"/>
      <c r="AN729" s="10"/>
      <c r="AO729" s="10"/>
      <c r="AP729" s="10"/>
      <c r="AQ729" s="10"/>
      <c r="AR729" s="10"/>
      <c r="AS729" s="10"/>
      <c r="AT729" s="10"/>
    </row>
    <row r="730" spans="1:46" ht="12.75" x14ac:dyDescent="0.2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  <c r="AA730" s="10"/>
      <c r="AB730" s="10"/>
      <c r="AC730" s="10"/>
      <c r="AD730" s="10"/>
      <c r="AE730" s="10"/>
      <c r="AF730" s="10"/>
      <c r="AG730" s="10"/>
      <c r="AH730" s="10"/>
      <c r="AI730" s="10"/>
      <c r="AJ730" s="10"/>
      <c r="AK730" s="10"/>
      <c r="AL730" s="10"/>
      <c r="AM730" s="10"/>
      <c r="AN730" s="10"/>
      <c r="AO730" s="10"/>
      <c r="AP730" s="10"/>
      <c r="AQ730" s="10"/>
      <c r="AR730" s="10"/>
      <c r="AS730" s="10"/>
      <c r="AT730" s="10"/>
    </row>
    <row r="731" spans="1:46" ht="12.75" x14ac:dyDescent="0.2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  <c r="AA731" s="10"/>
      <c r="AB731" s="10"/>
      <c r="AC731" s="10"/>
      <c r="AD731" s="10"/>
      <c r="AE731" s="10"/>
      <c r="AF731" s="10"/>
      <c r="AG731" s="10"/>
      <c r="AH731" s="10"/>
      <c r="AI731" s="10"/>
      <c r="AJ731" s="10"/>
      <c r="AK731" s="10"/>
      <c r="AL731" s="10"/>
      <c r="AM731" s="10"/>
      <c r="AN731" s="10"/>
      <c r="AO731" s="10"/>
      <c r="AP731" s="10"/>
      <c r="AQ731" s="10"/>
      <c r="AR731" s="10"/>
      <c r="AS731" s="10"/>
      <c r="AT731" s="10"/>
    </row>
    <row r="732" spans="1:46" ht="12.75" x14ac:dyDescent="0.2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  <c r="AA732" s="10"/>
      <c r="AB732" s="10"/>
      <c r="AC732" s="10"/>
      <c r="AD732" s="10"/>
      <c r="AE732" s="10"/>
      <c r="AF732" s="10"/>
      <c r="AG732" s="10"/>
      <c r="AH732" s="10"/>
      <c r="AI732" s="10"/>
      <c r="AJ732" s="10"/>
      <c r="AK732" s="10"/>
      <c r="AL732" s="10"/>
      <c r="AM732" s="10"/>
      <c r="AN732" s="10"/>
      <c r="AO732" s="10"/>
      <c r="AP732" s="10"/>
      <c r="AQ732" s="10"/>
      <c r="AR732" s="10"/>
      <c r="AS732" s="10"/>
      <c r="AT732" s="10"/>
    </row>
    <row r="733" spans="1:46" ht="12.75" x14ac:dyDescent="0.2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  <c r="AA733" s="10"/>
      <c r="AB733" s="10"/>
      <c r="AC733" s="10"/>
      <c r="AD733" s="10"/>
      <c r="AE733" s="10"/>
      <c r="AF733" s="10"/>
      <c r="AG733" s="10"/>
      <c r="AH733" s="10"/>
      <c r="AI733" s="10"/>
      <c r="AJ733" s="10"/>
      <c r="AK733" s="10"/>
      <c r="AL733" s="10"/>
      <c r="AM733" s="10"/>
      <c r="AN733" s="10"/>
      <c r="AO733" s="10"/>
      <c r="AP733" s="10"/>
      <c r="AQ733" s="10"/>
      <c r="AR733" s="10"/>
      <c r="AS733" s="10"/>
      <c r="AT733" s="10"/>
    </row>
    <row r="734" spans="1:46" ht="12.75" x14ac:dyDescent="0.2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  <c r="AA734" s="10"/>
      <c r="AB734" s="10"/>
      <c r="AC734" s="10"/>
      <c r="AD734" s="10"/>
      <c r="AE734" s="10"/>
      <c r="AF734" s="10"/>
      <c r="AG734" s="10"/>
      <c r="AH734" s="10"/>
      <c r="AI734" s="10"/>
      <c r="AJ734" s="10"/>
      <c r="AK734" s="10"/>
      <c r="AL734" s="10"/>
      <c r="AM734" s="10"/>
      <c r="AN734" s="10"/>
      <c r="AO734" s="10"/>
      <c r="AP734" s="10"/>
      <c r="AQ734" s="10"/>
      <c r="AR734" s="10"/>
      <c r="AS734" s="10"/>
      <c r="AT734" s="10"/>
    </row>
    <row r="735" spans="1:46" ht="12.75" x14ac:dyDescent="0.2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  <c r="AA735" s="10"/>
      <c r="AB735" s="10"/>
      <c r="AC735" s="10"/>
      <c r="AD735" s="10"/>
      <c r="AE735" s="10"/>
      <c r="AF735" s="10"/>
      <c r="AG735" s="10"/>
      <c r="AH735" s="10"/>
      <c r="AI735" s="10"/>
      <c r="AJ735" s="10"/>
      <c r="AK735" s="10"/>
      <c r="AL735" s="10"/>
      <c r="AM735" s="10"/>
      <c r="AN735" s="10"/>
      <c r="AO735" s="10"/>
      <c r="AP735" s="10"/>
      <c r="AQ735" s="10"/>
      <c r="AR735" s="10"/>
      <c r="AS735" s="10"/>
      <c r="AT735" s="10"/>
    </row>
    <row r="736" spans="1:46" ht="12.75" x14ac:dyDescent="0.2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  <c r="AA736" s="10"/>
      <c r="AB736" s="10"/>
      <c r="AC736" s="10"/>
      <c r="AD736" s="10"/>
      <c r="AE736" s="10"/>
      <c r="AF736" s="10"/>
      <c r="AG736" s="10"/>
      <c r="AH736" s="10"/>
      <c r="AI736" s="10"/>
      <c r="AJ736" s="10"/>
      <c r="AK736" s="10"/>
      <c r="AL736" s="10"/>
      <c r="AM736" s="10"/>
      <c r="AN736" s="10"/>
      <c r="AO736" s="10"/>
      <c r="AP736" s="10"/>
      <c r="AQ736" s="10"/>
      <c r="AR736" s="10"/>
      <c r="AS736" s="10"/>
      <c r="AT736" s="10"/>
    </row>
    <row r="737" spans="1:46" ht="12.75" x14ac:dyDescent="0.2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  <c r="AA737" s="10"/>
      <c r="AB737" s="10"/>
      <c r="AC737" s="10"/>
      <c r="AD737" s="10"/>
      <c r="AE737" s="10"/>
      <c r="AF737" s="10"/>
      <c r="AG737" s="10"/>
      <c r="AH737" s="10"/>
      <c r="AI737" s="10"/>
      <c r="AJ737" s="10"/>
      <c r="AK737" s="10"/>
      <c r="AL737" s="10"/>
      <c r="AM737" s="10"/>
      <c r="AN737" s="10"/>
      <c r="AO737" s="10"/>
      <c r="AP737" s="10"/>
      <c r="AQ737" s="10"/>
      <c r="AR737" s="10"/>
      <c r="AS737" s="10"/>
      <c r="AT737" s="10"/>
    </row>
    <row r="738" spans="1:46" ht="12.75" x14ac:dyDescent="0.2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  <c r="AA738" s="10"/>
      <c r="AB738" s="10"/>
      <c r="AC738" s="10"/>
      <c r="AD738" s="10"/>
      <c r="AE738" s="10"/>
      <c r="AF738" s="10"/>
      <c r="AG738" s="10"/>
      <c r="AH738" s="10"/>
      <c r="AI738" s="10"/>
      <c r="AJ738" s="10"/>
      <c r="AK738" s="10"/>
      <c r="AL738" s="10"/>
      <c r="AM738" s="10"/>
      <c r="AN738" s="10"/>
      <c r="AO738" s="10"/>
      <c r="AP738" s="10"/>
      <c r="AQ738" s="10"/>
      <c r="AR738" s="10"/>
      <c r="AS738" s="10"/>
      <c r="AT738" s="10"/>
    </row>
    <row r="739" spans="1:46" ht="12.75" x14ac:dyDescent="0.2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  <c r="AA739" s="10"/>
      <c r="AB739" s="10"/>
      <c r="AC739" s="10"/>
      <c r="AD739" s="10"/>
      <c r="AE739" s="10"/>
      <c r="AF739" s="10"/>
      <c r="AG739" s="10"/>
      <c r="AH739" s="10"/>
      <c r="AI739" s="10"/>
      <c r="AJ739" s="10"/>
      <c r="AK739" s="10"/>
      <c r="AL739" s="10"/>
      <c r="AM739" s="10"/>
      <c r="AN739" s="10"/>
      <c r="AO739" s="10"/>
      <c r="AP739" s="10"/>
      <c r="AQ739" s="10"/>
      <c r="AR739" s="10"/>
      <c r="AS739" s="10"/>
      <c r="AT739" s="10"/>
    </row>
    <row r="740" spans="1:46" ht="12.75" x14ac:dyDescent="0.2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  <c r="AA740" s="10"/>
      <c r="AB740" s="10"/>
      <c r="AC740" s="10"/>
      <c r="AD740" s="10"/>
      <c r="AE740" s="10"/>
      <c r="AF740" s="10"/>
      <c r="AG740" s="10"/>
      <c r="AH740" s="10"/>
      <c r="AI740" s="10"/>
      <c r="AJ740" s="10"/>
      <c r="AK740" s="10"/>
      <c r="AL740" s="10"/>
      <c r="AM740" s="10"/>
      <c r="AN740" s="10"/>
      <c r="AO740" s="10"/>
      <c r="AP740" s="10"/>
      <c r="AQ740" s="10"/>
      <c r="AR740" s="10"/>
      <c r="AS740" s="10"/>
      <c r="AT740" s="10"/>
    </row>
    <row r="741" spans="1:46" ht="12.75" x14ac:dyDescent="0.2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  <c r="AA741" s="10"/>
      <c r="AB741" s="10"/>
      <c r="AC741" s="10"/>
      <c r="AD741" s="10"/>
      <c r="AE741" s="10"/>
      <c r="AF741" s="10"/>
      <c r="AG741" s="10"/>
      <c r="AH741" s="10"/>
      <c r="AI741" s="10"/>
      <c r="AJ741" s="10"/>
      <c r="AK741" s="10"/>
      <c r="AL741" s="10"/>
      <c r="AM741" s="10"/>
      <c r="AN741" s="10"/>
      <c r="AO741" s="10"/>
      <c r="AP741" s="10"/>
      <c r="AQ741" s="10"/>
      <c r="AR741" s="10"/>
      <c r="AS741" s="10"/>
      <c r="AT741" s="10"/>
    </row>
    <row r="742" spans="1:46" ht="12.75" x14ac:dyDescent="0.2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  <c r="AA742" s="10"/>
      <c r="AB742" s="10"/>
      <c r="AC742" s="10"/>
      <c r="AD742" s="10"/>
      <c r="AE742" s="10"/>
      <c r="AF742" s="10"/>
      <c r="AG742" s="10"/>
      <c r="AH742" s="10"/>
      <c r="AI742" s="10"/>
      <c r="AJ742" s="10"/>
      <c r="AK742" s="10"/>
      <c r="AL742" s="10"/>
      <c r="AM742" s="10"/>
      <c r="AN742" s="10"/>
      <c r="AO742" s="10"/>
      <c r="AP742" s="10"/>
      <c r="AQ742" s="10"/>
      <c r="AR742" s="10"/>
      <c r="AS742" s="10"/>
      <c r="AT742" s="10"/>
    </row>
    <row r="743" spans="1:46" ht="12.75" x14ac:dyDescent="0.2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  <c r="AA743" s="10"/>
      <c r="AB743" s="10"/>
      <c r="AC743" s="10"/>
      <c r="AD743" s="10"/>
      <c r="AE743" s="10"/>
      <c r="AF743" s="10"/>
      <c r="AG743" s="10"/>
      <c r="AH743" s="10"/>
      <c r="AI743" s="10"/>
      <c r="AJ743" s="10"/>
      <c r="AK743" s="10"/>
      <c r="AL743" s="10"/>
      <c r="AM743" s="10"/>
      <c r="AN743" s="10"/>
      <c r="AO743" s="10"/>
      <c r="AP743" s="10"/>
      <c r="AQ743" s="10"/>
      <c r="AR743" s="10"/>
      <c r="AS743" s="10"/>
      <c r="AT743" s="10"/>
    </row>
    <row r="744" spans="1:46" ht="12.75" x14ac:dyDescent="0.2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  <c r="AA744" s="10"/>
      <c r="AB744" s="10"/>
      <c r="AC744" s="10"/>
      <c r="AD744" s="10"/>
      <c r="AE744" s="10"/>
      <c r="AF744" s="10"/>
      <c r="AG744" s="10"/>
      <c r="AH744" s="10"/>
      <c r="AI744" s="10"/>
      <c r="AJ744" s="10"/>
      <c r="AK744" s="10"/>
      <c r="AL744" s="10"/>
      <c r="AM744" s="10"/>
      <c r="AN744" s="10"/>
      <c r="AO744" s="10"/>
      <c r="AP744" s="10"/>
      <c r="AQ744" s="10"/>
      <c r="AR744" s="10"/>
      <c r="AS744" s="10"/>
      <c r="AT744" s="10"/>
    </row>
    <row r="745" spans="1:46" ht="12.75" x14ac:dyDescent="0.2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  <c r="AA745" s="10"/>
      <c r="AB745" s="10"/>
      <c r="AC745" s="10"/>
      <c r="AD745" s="10"/>
      <c r="AE745" s="10"/>
      <c r="AF745" s="10"/>
      <c r="AG745" s="10"/>
      <c r="AH745" s="10"/>
      <c r="AI745" s="10"/>
      <c r="AJ745" s="10"/>
      <c r="AK745" s="10"/>
      <c r="AL745" s="10"/>
      <c r="AM745" s="10"/>
      <c r="AN745" s="10"/>
      <c r="AO745" s="10"/>
      <c r="AP745" s="10"/>
      <c r="AQ745" s="10"/>
      <c r="AR745" s="10"/>
      <c r="AS745" s="10"/>
      <c r="AT745" s="10"/>
    </row>
    <row r="746" spans="1:46" ht="12.75" x14ac:dyDescent="0.2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  <c r="AA746" s="10"/>
      <c r="AB746" s="10"/>
      <c r="AC746" s="10"/>
      <c r="AD746" s="10"/>
      <c r="AE746" s="10"/>
      <c r="AF746" s="10"/>
      <c r="AG746" s="10"/>
      <c r="AH746" s="10"/>
      <c r="AI746" s="10"/>
      <c r="AJ746" s="10"/>
      <c r="AK746" s="10"/>
      <c r="AL746" s="10"/>
      <c r="AM746" s="10"/>
      <c r="AN746" s="10"/>
      <c r="AO746" s="10"/>
      <c r="AP746" s="10"/>
      <c r="AQ746" s="10"/>
      <c r="AR746" s="10"/>
      <c r="AS746" s="10"/>
      <c r="AT746" s="10"/>
    </row>
    <row r="747" spans="1:46" ht="12.75" x14ac:dyDescent="0.2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  <c r="AA747" s="10"/>
      <c r="AB747" s="10"/>
      <c r="AC747" s="10"/>
      <c r="AD747" s="10"/>
      <c r="AE747" s="10"/>
      <c r="AF747" s="10"/>
      <c r="AG747" s="10"/>
      <c r="AH747" s="10"/>
      <c r="AI747" s="10"/>
      <c r="AJ747" s="10"/>
      <c r="AK747" s="10"/>
      <c r="AL747" s="10"/>
      <c r="AM747" s="10"/>
      <c r="AN747" s="10"/>
      <c r="AO747" s="10"/>
      <c r="AP747" s="10"/>
      <c r="AQ747" s="10"/>
      <c r="AR747" s="10"/>
      <c r="AS747" s="10"/>
      <c r="AT747" s="10"/>
    </row>
    <row r="748" spans="1:46" ht="12.75" x14ac:dyDescent="0.2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  <c r="AA748" s="10"/>
      <c r="AB748" s="10"/>
      <c r="AC748" s="10"/>
      <c r="AD748" s="10"/>
      <c r="AE748" s="10"/>
      <c r="AF748" s="10"/>
      <c r="AG748" s="10"/>
      <c r="AH748" s="10"/>
      <c r="AI748" s="10"/>
      <c r="AJ748" s="10"/>
      <c r="AK748" s="10"/>
      <c r="AL748" s="10"/>
      <c r="AM748" s="10"/>
      <c r="AN748" s="10"/>
      <c r="AO748" s="10"/>
      <c r="AP748" s="10"/>
      <c r="AQ748" s="10"/>
      <c r="AR748" s="10"/>
      <c r="AS748" s="10"/>
      <c r="AT748" s="10"/>
    </row>
    <row r="749" spans="1:46" ht="12.75" x14ac:dyDescent="0.2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  <c r="AA749" s="10"/>
      <c r="AB749" s="10"/>
      <c r="AC749" s="10"/>
      <c r="AD749" s="10"/>
      <c r="AE749" s="10"/>
      <c r="AF749" s="10"/>
      <c r="AG749" s="10"/>
      <c r="AH749" s="10"/>
      <c r="AI749" s="10"/>
      <c r="AJ749" s="10"/>
      <c r="AK749" s="10"/>
      <c r="AL749" s="10"/>
      <c r="AM749" s="10"/>
      <c r="AN749" s="10"/>
      <c r="AO749" s="10"/>
      <c r="AP749" s="10"/>
      <c r="AQ749" s="10"/>
      <c r="AR749" s="10"/>
      <c r="AS749" s="10"/>
      <c r="AT749" s="10"/>
    </row>
    <row r="750" spans="1:46" ht="12.75" x14ac:dyDescent="0.2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  <c r="AA750" s="10"/>
      <c r="AB750" s="10"/>
      <c r="AC750" s="10"/>
      <c r="AD750" s="10"/>
      <c r="AE750" s="10"/>
      <c r="AF750" s="10"/>
      <c r="AG750" s="10"/>
      <c r="AH750" s="10"/>
      <c r="AI750" s="10"/>
      <c r="AJ750" s="10"/>
      <c r="AK750" s="10"/>
      <c r="AL750" s="10"/>
      <c r="AM750" s="10"/>
      <c r="AN750" s="10"/>
      <c r="AO750" s="10"/>
      <c r="AP750" s="10"/>
      <c r="AQ750" s="10"/>
      <c r="AR750" s="10"/>
      <c r="AS750" s="10"/>
      <c r="AT750" s="10"/>
    </row>
    <row r="751" spans="1:46" ht="12.75" x14ac:dyDescent="0.2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  <c r="AA751" s="10"/>
      <c r="AB751" s="10"/>
      <c r="AC751" s="10"/>
      <c r="AD751" s="10"/>
      <c r="AE751" s="10"/>
      <c r="AF751" s="10"/>
      <c r="AG751" s="10"/>
      <c r="AH751" s="10"/>
      <c r="AI751" s="10"/>
      <c r="AJ751" s="10"/>
      <c r="AK751" s="10"/>
      <c r="AL751" s="10"/>
      <c r="AM751" s="10"/>
      <c r="AN751" s="10"/>
      <c r="AO751" s="10"/>
      <c r="AP751" s="10"/>
      <c r="AQ751" s="10"/>
      <c r="AR751" s="10"/>
      <c r="AS751" s="10"/>
      <c r="AT751" s="10"/>
    </row>
    <row r="752" spans="1:46" ht="12.75" x14ac:dyDescent="0.2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  <c r="AA752" s="10"/>
      <c r="AB752" s="10"/>
      <c r="AC752" s="10"/>
      <c r="AD752" s="10"/>
      <c r="AE752" s="10"/>
      <c r="AF752" s="10"/>
      <c r="AG752" s="10"/>
      <c r="AH752" s="10"/>
      <c r="AI752" s="10"/>
      <c r="AJ752" s="10"/>
      <c r="AK752" s="10"/>
      <c r="AL752" s="10"/>
      <c r="AM752" s="10"/>
      <c r="AN752" s="10"/>
      <c r="AO752" s="10"/>
      <c r="AP752" s="10"/>
      <c r="AQ752" s="10"/>
      <c r="AR752" s="10"/>
      <c r="AS752" s="10"/>
      <c r="AT752" s="10"/>
    </row>
    <row r="753" spans="1:46" ht="12.75" x14ac:dyDescent="0.2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  <c r="AA753" s="10"/>
      <c r="AB753" s="10"/>
      <c r="AC753" s="10"/>
      <c r="AD753" s="10"/>
      <c r="AE753" s="10"/>
      <c r="AF753" s="10"/>
      <c r="AG753" s="10"/>
      <c r="AH753" s="10"/>
      <c r="AI753" s="10"/>
      <c r="AJ753" s="10"/>
      <c r="AK753" s="10"/>
      <c r="AL753" s="10"/>
      <c r="AM753" s="10"/>
      <c r="AN753" s="10"/>
      <c r="AO753" s="10"/>
      <c r="AP753" s="10"/>
      <c r="AQ753" s="10"/>
      <c r="AR753" s="10"/>
      <c r="AS753" s="10"/>
      <c r="AT753" s="10"/>
    </row>
    <row r="754" spans="1:46" ht="12.75" x14ac:dyDescent="0.2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  <c r="AA754" s="10"/>
      <c r="AB754" s="10"/>
      <c r="AC754" s="10"/>
      <c r="AD754" s="10"/>
      <c r="AE754" s="10"/>
      <c r="AF754" s="10"/>
      <c r="AG754" s="10"/>
      <c r="AH754" s="10"/>
      <c r="AI754" s="10"/>
      <c r="AJ754" s="10"/>
      <c r="AK754" s="10"/>
      <c r="AL754" s="10"/>
      <c r="AM754" s="10"/>
      <c r="AN754" s="10"/>
      <c r="AO754" s="10"/>
      <c r="AP754" s="10"/>
      <c r="AQ754" s="10"/>
      <c r="AR754" s="10"/>
      <c r="AS754" s="10"/>
      <c r="AT754" s="10"/>
    </row>
    <row r="755" spans="1:46" ht="12.75" x14ac:dyDescent="0.2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  <c r="AA755" s="10"/>
      <c r="AB755" s="10"/>
      <c r="AC755" s="10"/>
      <c r="AD755" s="10"/>
      <c r="AE755" s="10"/>
      <c r="AF755" s="10"/>
      <c r="AG755" s="10"/>
      <c r="AH755" s="10"/>
      <c r="AI755" s="10"/>
      <c r="AJ755" s="10"/>
      <c r="AK755" s="10"/>
      <c r="AL755" s="10"/>
      <c r="AM755" s="10"/>
      <c r="AN755" s="10"/>
      <c r="AO755" s="10"/>
      <c r="AP755" s="10"/>
      <c r="AQ755" s="10"/>
      <c r="AR755" s="10"/>
      <c r="AS755" s="10"/>
      <c r="AT755" s="10"/>
    </row>
    <row r="756" spans="1:46" ht="12.75" x14ac:dyDescent="0.2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  <c r="AA756" s="10"/>
      <c r="AB756" s="10"/>
      <c r="AC756" s="10"/>
      <c r="AD756" s="10"/>
      <c r="AE756" s="10"/>
      <c r="AF756" s="10"/>
      <c r="AG756" s="10"/>
      <c r="AH756" s="10"/>
      <c r="AI756" s="10"/>
      <c r="AJ756" s="10"/>
      <c r="AK756" s="10"/>
      <c r="AL756" s="10"/>
      <c r="AM756" s="10"/>
      <c r="AN756" s="10"/>
      <c r="AO756" s="10"/>
      <c r="AP756" s="10"/>
      <c r="AQ756" s="10"/>
      <c r="AR756" s="10"/>
      <c r="AS756" s="10"/>
      <c r="AT756" s="10"/>
    </row>
    <row r="757" spans="1:46" ht="12.75" x14ac:dyDescent="0.2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  <c r="AA757" s="10"/>
      <c r="AB757" s="10"/>
      <c r="AC757" s="10"/>
      <c r="AD757" s="10"/>
      <c r="AE757" s="10"/>
      <c r="AF757" s="10"/>
      <c r="AG757" s="10"/>
      <c r="AH757" s="10"/>
      <c r="AI757" s="10"/>
      <c r="AJ757" s="10"/>
      <c r="AK757" s="10"/>
      <c r="AL757" s="10"/>
      <c r="AM757" s="10"/>
      <c r="AN757" s="10"/>
      <c r="AO757" s="10"/>
      <c r="AP757" s="10"/>
      <c r="AQ757" s="10"/>
      <c r="AR757" s="10"/>
      <c r="AS757" s="10"/>
      <c r="AT757" s="10"/>
    </row>
    <row r="758" spans="1:46" ht="12.75" x14ac:dyDescent="0.2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  <c r="AA758" s="10"/>
      <c r="AB758" s="10"/>
      <c r="AC758" s="10"/>
      <c r="AD758" s="10"/>
      <c r="AE758" s="10"/>
      <c r="AF758" s="10"/>
      <c r="AG758" s="10"/>
      <c r="AH758" s="10"/>
      <c r="AI758" s="10"/>
      <c r="AJ758" s="10"/>
      <c r="AK758" s="10"/>
      <c r="AL758" s="10"/>
      <c r="AM758" s="10"/>
      <c r="AN758" s="10"/>
      <c r="AO758" s="10"/>
      <c r="AP758" s="10"/>
      <c r="AQ758" s="10"/>
      <c r="AR758" s="10"/>
      <c r="AS758" s="10"/>
      <c r="AT758" s="10"/>
    </row>
    <row r="759" spans="1:46" ht="12.75" x14ac:dyDescent="0.2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  <c r="AA759" s="10"/>
      <c r="AB759" s="10"/>
      <c r="AC759" s="10"/>
      <c r="AD759" s="10"/>
      <c r="AE759" s="10"/>
      <c r="AF759" s="10"/>
      <c r="AG759" s="10"/>
      <c r="AH759" s="10"/>
      <c r="AI759" s="10"/>
      <c r="AJ759" s="10"/>
      <c r="AK759" s="10"/>
      <c r="AL759" s="10"/>
      <c r="AM759" s="10"/>
      <c r="AN759" s="10"/>
      <c r="AO759" s="10"/>
      <c r="AP759" s="10"/>
      <c r="AQ759" s="10"/>
      <c r="AR759" s="10"/>
      <c r="AS759" s="10"/>
      <c r="AT759" s="10"/>
    </row>
    <row r="760" spans="1:46" ht="12.75" x14ac:dyDescent="0.2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  <c r="AA760" s="10"/>
      <c r="AB760" s="10"/>
      <c r="AC760" s="10"/>
      <c r="AD760" s="10"/>
      <c r="AE760" s="10"/>
      <c r="AF760" s="10"/>
      <c r="AG760" s="10"/>
      <c r="AH760" s="10"/>
      <c r="AI760" s="10"/>
      <c r="AJ760" s="10"/>
      <c r="AK760" s="10"/>
      <c r="AL760" s="10"/>
      <c r="AM760" s="10"/>
      <c r="AN760" s="10"/>
      <c r="AO760" s="10"/>
      <c r="AP760" s="10"/>
      <c r="AQ760" s="10"/>
      <c r="AR760" s="10"/>
      <c r="AS760" s="10"/>
      <c r="AT760" s="10"/>
    </row>
    <row r="761" spans="1:46" ht="12.75" x14ac:dyDescent="0.2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  <c r="AA761" s="10"/>
      <c r="AB761" s="10"/>
      <c r="AC761" s="10"/>
      <c r="AD761" s="10"/>
      <c r="AE761" s="10"/>
      <c r="AF761" s="10"/>
      <c r="AG761" s="10"/>
      <c r="AH761" s="10"/>
      <c r="AI761" s="10"/>
      <c r="AJ761" s="10"/>
      <c r="AK761" s="10"/>
      <c r="AL761" s="10"/>
      <c r="AM761" s="10"/>
      <c r="AN761" s="10"/>
      <c r="AO761" s="10"/>
      <c r="AP761" s="10"/>
      <c r="AQ761" s="10"/>
      <c r="AR761" s="10"/>
      <c r="AS761" s="10"/>
      <c r="AT761" s="10"/>
    </row>
    <row r="762" spans="1:46" ht="12.75" x14ac:dyDescent="0.2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  <c r="AA762" s="10"/>
      <c r="AB762" s="10"/>
      <c r="AC762" s="10"/>
      <c r="AD762" s="10"/>
      <c r="AE762" s="10"/>
      <c r="AF762" s="10"/>
      <c r="AG762" s="10"/>
      <c r="AH762" s="10"/>
      <c r="AI762" s="10"/>
      <c r="AJ762" s="10"/>
      <c r="AK762" s="10"/>
      <c r="AL762" s="10"/>
      <c r="AM762" s="10"/>
      <c r="AN762" s="10"/>
      <c r="AO762" s="10"/>
      <c r="AP762" s="10"/>
      <c r="AQ762" s="10"/>
      <c r="AR762" s="10"/>
      <c r="AS762" s="10"/>
      <c r="AT762" s="10"/>
    </row>
    <row r="763" spans="1:46" ht="12.75" x14ac:dyDescent="0.2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  <c r="AA763" s="10"/>
      <c r="AB763" s="10"/>
      <c r="AC763" s="10"/>
      <c r="AD763" s="10"/>
      <c r="AE763" s="10"/>
      <c r="AF763" s="10"/>
      <c r="AG763" s="10"/>
      <c r="AH763" s="10"/>
      <c r="AI763" s="10"/>
      <c r="AJ763" s="10"/>
      <c r="AK763" s="10"/>
      <c r="AL763" s="10"/>
      <c r="AM763" s="10"/>
      <c r="AN763" s="10"/>
      <c r="AO763" s="10"/>
      <c r="AP763" s="10"/>
      <c r="AQ763" s="10"/>
      <c r="AR763" s="10"/>
      <c r="AS763" s="10"/>
      <c r="AT763" s="10"/>
    </row>
    <row r="764" spans="1:46" ht="12.75" x14ac:dyDescent="0.2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  <c r="AA764" s="10"/>
      <c r="AB764" s="10"/>
      <c r="AC764" s="10"/>
      <c r="AD764" s="10"/>
      <c r="AE764" s="10"/>
      <c r="AF764" s="10"/>
      <c r="AG764" s="10"/>
      <c r="AH764" s="10"/>
      <c r="AI764" s="10"/>
      <c r="AJ764" s="10"/>
      <c r="AK764" s="10"/>
      <c r="AL764" s="10"/>
      <c r="AM764" s="10"/>
      <c r="AN764" s="10"/>
      <c r="AO764" s="10"/>
      <c r="AP764" s="10"/>
      <c r="AQ764" s="10"/>
      <c r="AR764" s="10"/>
      <c r="AS764" s="10"/>
      <c r="AT764" s="10"/>
    </row>
    <row r="765" spans="1:46" ht="12.75" x14ac:dyDescent="0.2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  <c r="AA765" s="10"/>
      <c r="AB765" s="10"/>
      <c r="AC765" s="10"/>
      <c r="AD765" s="10"/>
      <c r="AE765" s="10"/>
      <c r="AF765" s="10"/>
      <c r="AG765" s="10"/>
      <c r="AH765" s="10"/>
      <c r="AI765" s="10"/>
      <c r="AJ765" s="10"/>
      <c r="AK765" s="10"/>
      <c r="AL765" s="10"/>
      <c r="AM765" s="10"/>
      <c r="AN765" s="10"/>
      <c r="AO765" s="10"/>
      <c r="AP765" s="10"/>
      <c r="AQ765" s="10"/>
      <c r="AR765" s="10"/>
      <c r="AS765" s="10"/>
      <c r="AT765" s="10"/>
    </row>
    <row r="766" spans="1:46" ht="12.75" x14ac:dyDescent="0.2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  <c r="AA766" s="10"/>
      <c r="AB766" s="10"/>
      <c r="AC766" s="10"/>
      <c r="AD766" s="10"/>
      <c r="AE766" s="10"/>
      <c r="AF766" s="10"/>
      <c r="AG766" s="10"/>
      <c r="AH766" s="10"/>
      <c r="AI766" s="10"/>
      <c r="AJ766" s="10"/>
      <c r="AK766" s="10"/>
      <c r="AL766" s="10"/>
      <c r="AM766" s="10"/>
      <c r="AN766" s="10"/>
      <c r="AO766" s="10"/>
      <c r="AP766" s="10"/>
      <c r="AQ766" s="10"/>
      <c r="AR766" s="10"/>
      <c r="AS766" s="10"/>
      <c r="AT766" s="10"/>
    </row>
    <row r="767" spans="1:46" ht="12.75" x14ac:dyDescent="0.2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  <c r="AA767" s="10"/>
      <c r="AB767" s="10"/>
      <c r="AC767" s="10"/>
      <c r="AD767" s="10"/>
      <c r="AE767" s="10"/>
      <c r="AF767" s="10"/>
      <c r="AG767" s="10"/>
      <c r="AH767" s="10"/>
      <c r="AI767" s="10"/>
      <c r="AJ767" s="10"/>
      <c r="AK767" s="10"/>
      <c r="AL767" s="10"/>
      <c r="AM767" s="10"/>
      <c r="AN767" s="10"/>
      <c r="AO767" s="10"/>
      <c r="AP767" s="10"/>
      <c r="AQ767" s="10"/>
      <c r="AR767" s="10"/>
      <c r="AS767" s="10"/>
      <c r="AT767" s="10"/>
    </row>
    <row r="768" spans="1:46" ht="12.75" x14ac:dyDescent="0.2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  <c r="AA768" s="10"/>
      <c r="AB768" s="10"/>
      <c r="AC768" s="10"/>
      <c r="AD768" s="10"/>
      <c r="AE768" s="10"/>
      <c r="AF768" s="10"/>
      <c r="AG768" s="10"/>
      <c r="AH768" s="10"/>
      <c r="AI768" s="10"/>
      <c r="AJ768" s="10"/>
      <c r="AK768" s="10"/>
      <c r="AL768" s="10"/>
      <c r="AM768" s="10"/>
      <c r="AN768" s="10"/>
      <c r="AO768" s="10"/>
      <c r="AP768" s="10"/>
      <c r="AQ768" s="10"/>
      <c r="AR768" s="10"/>
      <c r="AS768" s="10"/>
      <c r="AT768" s="10"/>
    </row>
    <row r="769" spans="1:46" ht="12.75" x14ac:dyDescent="0.2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  <c r="AA769" s="10"/>
      <c r="AB769" s="10"/>
      <c r="AC769" s="10"/>
      <c r="AD769" s="10"/>
      <c r="AE769" s="10"/>
      <c r="AF769" s="10"/>
      <c r="AG769" s="10"/>
      <c r="AH769" s="10"/>
      <c r="AI769" s="10"/>
      <c r="AJ769" s="10"/>
      <c r="AK769" s="10"/>
      <c r="AL769" s="10"/>
      <c r="AM769" s="10"/>
      <c r="AN769" s="10"/>
      <c r="AO769" s="10"/>
      <c r="AP769" s="10"/>
      <c r="AQ769" s="10"/>
      <c r="AR769" s="10"/>
      <c r="AS769" s="10"/>
      <c r="AT769" s="10"/>
    </row>
    <row r="770" spans="1:46" ht="12.75" x14ac:dyDescent="0.2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  <c r="AA770" s="10"/>
      <c r="AB770" s="10"/>
      <c r="AC770" s="10"/>
      <c r="AD770" s="10"/>
      <c r="AE770" s="10"/>
      <c r="AF770" s="10"/>
      <c r="AG770" s="10"/>
      <c r="AH770" s="10"/>
      <c r="AI770" s="10"/>
      <c r="AJ770" s="10"/>
      <c r="AK770" s="10"/>
      <c r="AL770" s="10"/>
      <c r="AM770" s="10"/>
      <c r="AN770" s="10"/>
      <c r="AO770" s="10"/>
      <c r="AP770" s="10"/>
      <c r="AQ770" s="10"/>
      <c r="AR770" s="10"/>
      <c r="AS770" s="10"/>
      <c r="AT770" s="10"/>
    </row>
    <row r="771" spans="1:46" ht="12.75" x14ac:dyDescent="0.2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  <c r="AA771" s="10"/>
      <c r="AB771" s="10"/>
      <c r="AC771" s="10"/>
      <c r="AD771" s="10"/>
      <c r="AE771" s="10"/>
      <c r="AF771" s="10"/>
      <c r="AG771" s="10"/>
      <c r="AH771" s="10"/>
      <c r="AI771" s="10"/>
      <c r="AJ771" s="10"/>
      <c r="AK771" s="10"/>
      <c r="AL771" s="10"/>
      <c r="AM771" s="10"/>
      <c r="AN771" s="10"/>
      <c r="AO771" s="10"/>
      <c r="AP771" s="10"/>
      <c r="AQ771" s="10"/>
      <c r="AR771" s="10"/>
      <c r="AS771" s="10"/>
      <c r="AT771" s="10"/>
    </row>
    <row r="772" spans="1:46" ht="12.75" x14ac:dyDescent="0.2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  <c r="AA772" s="10"/>
      <c r="AB772" s="10"/>
      <c r="AC772" s="10"/>
      <c r="AD772" s="10"/>
      <c r="AE772" s="10"/>
      <c r="AF772" s="10"/>
      <c r="AG772" s="10"/>
      <c r="AH772" s="10"/>
      <c r="AI772" s="10"/>
      <c r="AJ772" s="10"/>
      <c r="AK772" s="10"/>
      <c r="AL772" s="10"/>
      <c r="AM772" s="10"/>
      <c r="AN772" s="10"/>
      <c r="AO772" s="10"/>
      <c r="AP772" s="10"/>
      <c r="AQ772" s="10"/>
      <c r="AR772" s="10"/>
      <c r="AS772" s="10"/>
      <c r="AT772" s="10"/>
    </row>
    <row r="773" spans="1:46" ht="12.75" x14ac:dyDescent="0.2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  <c r="AA773" s="10"/>
      <c r="AB773" s="10"/>
      <c r="AC773" s="10"/>
      <c r="AD773" s="10"/>
      <c r="AE773" s="10"/>
      <c r="AF773" s="10"/>
      <c r="AG773" s="10"/>
      <c r="AH773" s="10"/>
      <c r="AI773" s="10"/>
      <c r="AJ773" s="10"/>
      <c r="AK773" s="10"/>
      <c r="AL773" s="10"/>
      <c r="AM773" s="10"/>
      <c r="AN773" s="10"/>
      <c r="AO773" s="10"/>
      <c r="AP773" s="10"/>
      <c r="AQ773" s="10"/>
      <c r="AR773" s="10"/>
      <c r="AS773" s="10"/>
      <c r="AT773" s="10"/>
    </row>
    <row r="774" spans="1:46" ht="12.75" x14ac:dyDescent="0.2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  <c r="AA774" s="10"/>
      <c r="AB774" s="10"/>
      <c r="AC774" s="10"/>
      <c r="AD774" s="10"/>
      <c r="AE774" s="10"/>
      <c r="AF774" s="10"/>
      <c r="AG774" s="10"/>
      <c r="AH774" s="10"/>
      <c r="AI774" s="10"/>
      <c r="AJ774" s="10"/>
      <c r="AK774" s="10"/>
      <c r="AL774" s="10"/>
      <c r="AM774" s="10"/>
      <c r="AN774" s="10"/>
      <c r="AO774" s="10"/>
      <c r="AP774" s="10"/>
      <c r="AQ774" s="10"/>
      <c r="AR774" s="10"/>
      <c r="AS774" s="10"/>
      <c r="AT774" s="10"/>
    </row>
    <row r="775" spans="1:46" ht="12.75" x14ac:dyDescent="0.2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  <c r="AA775" s="10"/>
      <c r="AB775" s="10"/>
      <c r="AC775" s="10"/>
      <c r="AD775" s="10"/>
      <c r="AE775" s="10"/>
      <c r="AF775" s="10"/>
      <c r="AG775" s="10"/>
      <c r="AH775" s="10"/>
      <c r="AI775" s="10"/>
      <c r="AJ775" s="10"/>
      <c r="AK775" s="10"/>
      <c r="AL775" s="10"/>
      <c r="AM775" s="10"/>
      <c r="AN775" s="10"/>
      <c r="AO775" s="10"/>
      <c r="AP775" s="10"/>
      <c r="AQ775" s="10"/>
      <c r="AR775" s="10"/>
      <c r="AS775" s="10"/>
      <c r="AT775" s="10"/>
    </row>
    <row r="776" spans="1:46" ht="12.75" x14ac:dyDescent="0.2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  <c r="AA776" s="10"/>
      <c r="AB776" s="10"/>
      <c r="AC776" s="10"/>
      <c r="AD776" s="10"/>
      <c r="AE776" s="10"/>
      <c r="AF776" s="10"/>
      <c r="AG776" s="10"/>
      <c r="AH776" s="10"/>
      <c r="AI776" s="10"/>
      <c r="AJ776" s="10"/>
      <c r="AK776" s="10"/>
      <c r="AL776" s="10"/>
      <c r="AM776" s="10"/>
      <c r="AN776" s="10"/>
      <c r="AO776" s="10"/>
      <c r="AP776" s="10"/>
      <c r="AQ776" s="10"/>
      <c r="AR776" s="10"/>
      <c r="AS776" s="10"/>
      <c r="AT776" s="10"/>
    </row>
    <row r="777" spans="1:46" ht="12.75" x14ac:dyDescent="0.2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  <c r="AA777" s="10"/>
      <c r="AB777" s="10"/>
      <c r="AC777" s="10"/>
      <c r="AD777" s="10"/>
      <c r="AE777" s="10"/>
      <c r="AF777" s="10"/>
      <c r="AG777" s="10"/>
      <c r="AH777" s="10"/>
      <c r="AI777" s="10"/>
      <c r="AJ777" s="10"/>
      <c r="AK777" s="10"/>
      <c r="AL777" s="10"/>
      <c r="AM777" s="10"/>
      <c r="AN777" s="10"/>
      <c r="AO777" s="10"/>
      <c r="AP777" s="10"/>
      <c r="AQ777" s="10"/>
      <c r="AR777" s="10"/>
      <c r="AS777" s="10"/>
      <c r="AT777" s="10"/>
    </row>
    <row r="778" spans="1:46" ht="12.75" x14ac:dyDescent="0.2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  <c r="AA778" s="10"/>
      <c r="AB778" s="10"/>
      <c r="AC778" s="10"/>
      <c r="AD778" s="10"/>
      <c r="AE778" s="10"/>
      <c r="AF778" s="10"/>
      <c r="AG778" s="10"/>
      <c r="AH778" s="10"/>
      <c r="AI778" s="10"/>
      <c r="AJ778" s="10"/>
      <c r="AK778" s="10"/>
      <c r="AL778" s="10"/>
      <c r="AM778" s="10"/>
      <c r="AN778" s="10"/>
      <c r="AO778" s="10"/>
      <c r="AP778" s="10"/>
      <c r="AQ778" s="10"/>
      <c r="AR778" s="10"/>
      <c r="AS778" s="10"/>
      <c r="AT778" s="10"/>
    </row>
    <row r="779" spans="1:46" ht="12.75" x14ac:dyDescent="0.2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  <c r="AA779" s="10"/>
      <c r="AB779" s="10"/>
      <c r="AC779" s="10"/>
      <c r="AD779" s="10"/>
      <c r="AE779" s="10"/>
      <c r="AF779" s="10"/>
      <c r="AG779" s="10"/>
      <c r="AH779" s="10"/>
      <c r="AI779" s="10"/>
      <c r="AJ779" s="10"/>
      <c r="AK779" s="10"/>
      <c r="AL779" s="10"/>
      <c r="AM779" s="10"/>
      <c r="AN779" s="10"/>
      <c r="AO779" s="10"/>
      <c r="AP779" s="10"/>
      <c r="AQ779" s="10"/>
      <c r="AR779" s="10"/>
      <c r="AS779" s="10"/>
      <c r="AT779" s="10"/>
    </row>
    <row r="780" spans="1:46" ht="12.75" x14ac:dyDescent="0.2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  <c r="AA780" s="10"/>
      <c r="AB780" s="10"/>
      <c r="AC780" s="10"/>
      <c r="AD780" s="10"/>
      <c r="AE780" s="10"/>
      <c r="AF780" s="10"/>
      <c r="AG780" s="10"/>
      <c r="AH780" s="10"/>
      <c r="AI780" s="10"/>
      <c r="AJ780" s="10"/>
      <c r="AK780" s="10"/>
      <c r="AL780" s="10"/>
      <c r="AM780" s="10"/>
      <c r="AN780" s="10"/>
      <c r="AO780" s="10"/>
      <c r="AP780" s="10"/>
      <c r="AQ780" s="10"/>
      <c r="AR780" s="10"/>
      <c r="AS780" s="10"/>
      <c r="AT780" s="10"/>
    </row>
    <row r="781" spans="1:46" ht="12.75" x14ac:dyDescent="0.2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  <c r="AA781" s="10"/>
      <c r="AB781" s="10"/>
      <c r="AC781" s="10"/>
      <c r="AD781" s="10"/>
      <c r="AE781" s="10"/>
      <c r="AF781" s="10"/>
      <c r="AG781" s="10"/>
      <c r="AH781" s="10"/>
      <c r="AI781" s="10"/>
      <c r="AJ781" s="10"/>
      <c r="AK781" s="10"/>
      <c r="AL781" s="10"/>
      <c r="AM781" s="10"/>
      <c r="AN781" s="10"/>
      <c r="AO781" s="10"/>
      <c r="AP781" s="10"/>
      <c r="AQ781" s="10"/>
      <c r="AR781" s="10"/>
      <c r="AS781" s="10"/>
      <c r="AT781" s="10"/>
    </row>
    <row r="782" spans="1:46" ht="12.75" x14ac:dyDescent="0.2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  <c r="AA782" s="10"/>
      <c r="AB782" s="10"/>
      <c r="AC782" s="10"/>
      <c r="AD782" s="10"/>
      <c r="AE782" s="10"/>
      <c r="AF782" s="10"/>
      <c r="AG782" s="10"/>
      <c r="AH782" s="10"/>
      <c r="AI782" s="10"/>
      <c r="AJ782" s="10"/>
      <c r="AK782" s="10"/>
      <c r="AL782" s="10"/>
      <c r="AM782" s="10"/>
      <c r="AN782" s="10"/>
      <c r="AO782" s="10"/>
      <c r="AP782" s="10"/>
      <c r="AQ782" s="10"/>
      <c r="AR782" s="10"/>
      <c r="AS782" s="10"/>
      <c r="AT782" s="10"/>
    </row>
    <row r="783" spans="1:46" ht="12.75" x14ac:dyDescent="0.2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  <c r="AA783" s="10"/>
      <c r="AB783" s="10"/>
      <c r="AC783" s="10"/>
      <c r="AD783" s="10"/>
      <c r="AE783" s="10"/>
      <c r="AF783" s="10"/>
      <c r="AG783" s="10"/>
      <c r="AH783" s="10"/>
      <c r="AI783" s="10"/>
      <c r="AJ783" s="10"/>
      <c r="AK783" s="10"/>
      <c r="AL783" s="10"/>
      <c r="AM783" s="10"/>
      <c r="AN783" s="10"/>
      <c r="AO783" s="10"/>
      <c r="AP783" s="10"/>
      <c r="AQ783" s="10"/>
      <c r="AR783" s="10"/>
      <c r="AS783" s="10"/>
      <c r="AT783" s="10"/>
    </row>
    <row r="784" spans="1:46" ht="12.75" x14ac:dyDescent="0.2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  <c r="AA784" s="10"/>
      <c r="AB784" s="10"/>
      <c r="AC784" s="10"/>
      <c r="AD784" s="10"/>
      <c r="AE784" s="10"/>
      <c r="AF784" s="10"/>
      <c r="AG784" s="10"/>
      <c r="AH784" s="10"/>
      <c r="AI784" s="10"/>
      <c r="AJ784" s="10"/>
      <c r="AK784" s="10"/>
      <c r="AL784" s="10"/>
      <c r="AM784" s="10"/>
      <c r="AN784" s="10"/>
      <c r="AO784" s="10"/>
      <c r="AP784" s="10"/>
      <c r="AQ784" s="10"/>
      <c r="AR784" s="10"/>
      <c r="AS784" s="10"/>
      <c r="AT784" s="10"/>
    </row>
    <row r="785" spans="1:46" ht="12.75" x14ac:dyDescent="0.2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  <c r="AA785" s="10"/>
      <c r="AB785" s="10"/>
      <c r="AC785" s="10"/>
      <c r="AD785" s="10"/>
      <c r="AE785" s="10"/>
      <c r="AF785" s="10"/>
      <c r="AG785" s="10"/>
      <c r="AH785" s="10"/>
      <c r="AI785" s="10"/>
      <c r="AJ785" s="10"/>
      <c r="AK785" s="10"/>
      <c r="AL785" s="10"/>
      <c r="AM785" s="10"/>
      <c r="AN785" s="10"/>
      <c r="AO785" s="10"/>
      <c r="AP785" s="10"/>
      <c r="AQ785" s="10"/>
      <c r="AR785" s="10"/>
      <c r="AS785" s="10"/>
      <c r="AT785" s="10"/>
    </row>
    <row r="786" spans="1:46" ht="12.75" x14ac:dyDescent="0.2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  <c r="AA786" s="10"/>
      <c r="AB786" s="10"/>
      <c r="AC786" s="10"/>
      <c r="AD786" s="10"/>
      <c r="AE786" s="10"/>
      <c r="AF786" s="10"/>
      <c r="AG786" s="10"/>
      <c r="AH786" s="10"/>
      <c r="AI786" s="10"/>
      <c r="AJ786" s="10"/>
      <c r="AK786" s="10"/>
      <c r="AL786" s="10"/>
      <c r="AM786" s="10"/>
      <c r="AN786" s="10"/>
      <c r="AO786" s="10"/>
      <c r="AP786" s="10"/>
      <c r="AQ786" s="10"/>
      <c r="AR786" s="10"/>
      <c r="AS786" s="10"/>
      <c r="AT786" s="10"/>
    </row>
    <row r="787" spans="1:46" ht="12.75" x14ac:dyDescent="0.2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  <c r="AA787" s="10"/>
      <c r="AB787" s="10"/>
      <c r="AC787" s="10"/>
      <c r="AD787" s="10"/>
      <c r="AE787" s="10"/>
      <c r="AF787" s="10"/>
      <c r="AG787" s="10"/>
      <c r="AH787" s="10"/>
      <c r="AI787" s="10"/>
      <c r="AJ787" s="10"/>
      <c r="AK787" s="10"/>
      <c r="AL787" s="10"/>
      <c r="AM787" s="10"/>
      <c r="AN787" s="10"/>
      <c r="AO787" s="10"/>
      <c r="AP787" s="10"/>
      <c r="AQ787" s="10"/>
      <c r="AR787" s="10"/>
      <c r="AS787" s="10"/>
      <c r="AT787" s="10"/>
    </row>
    <row r="788" spans="1:46" ht="12.75" x14ac:dyDescent="0.2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  <c r="AA788" s="10"/>
      <c r="AB788" s="10"/>
      <c r="AC788" s="10"/>
      <c r="AD788" s="10"/>
      <c r="AE788" s="10"/>
      <c r="AF788" s="10"/>
      <c r="AG788" s="10"/>
      <c r="AH788" s="10"/>
      <c r="AI788" s="10"/>
      <c r="AJ788" s="10"/>
      <c r="AK788" s="10"/>
      <c r="AL788" s="10"/>
      <c r="AM788" s="10"/>
      <c r="AN788" s="10"/>
      <c r="AO788" s="10"/>
      <c r="AP788" s="10"/>
      <c r="AQ788" s="10"/>
      <c r="AR788" s="10"/>
      <c r="AS788" s="10"/>
      <c r="AT788" s="10"/>
    </row>
    <row r="789" spans="1:46" ht="12.75" x14ac:dyDescent="0.2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  <c r="AA789" s="10"/>
      <c r="AB789" s="10"/>
      <c r="AC789" s="10"/>
      <c r="AD789" s="10"/>
      <c r="AE789" s="10"/>
      <c r="AF789" s="10"/>
      <c r="AG789" s="10"/>
      <c r="AH789" s="10"/>
      <c r="AI789" s="10"/>
      <c r="AJ789" s="10"/>
      <c r="AK789" s="10"/>
      <c r="AL789" s="10"/>
      <c r="AM789" s="10"/>
      <c r="AN789" s="10"/>
      <c r="AO789" s="10"/>
      <c r="AP789" s="10"/>
      <c r="AQ789" s="10"/>
      <c r="AR789" s="10"/>
      <c r="AS789" s="10"/>
      <c r="AT789" s="10"/>
    </row>
    <row r="790" spans="1:46" ht="12.75" x14ac:dyDescent="0.2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  <c r="AA790" s="10"/>
      <c r="AB790" s="10"/>
      <c r="AC790" s="10"/>
      <c r="AD790" s="10"/>
      <c r="AE790" s="10"/>
      <c r="AF790" s="10"/>
      <c r="AG790" s="10"/>
      <c r="AH790" s="10"/>
      <c r="AI790" s="10"/>
      <c r="AJ790" s="10"/>
      <c r="AK790" s="10"/>
      <c r="AL790" s="10"/>
      <c r="AM790" s="10"/>
      <c r="AN790" s="10"/>
      <c r="AO790" s="10"/>
      <c r="AP790" s="10"/>
      <c r="AQ790" s="10"/>
      <c r="AR790" s="10"/>
      <c r="AS790" s="10"/>
      <c r="AT790" s="10"/>
    </row>
    <row r="791" spans="1:46" ht="12.75" x14ac:dyDescent="0.2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  <c r="AA791" s="10"/>
      <c r="AB791" s="10"/>
      <c r="AC791" s="10"/>
      <c r="AD791" s="10"/>
      <c r="AE791" s="10"/>
      <c r="AF791" s="10"/>
      <c r="AG791" s="10"/>
      <c r="AH791" s="10"/>
      <c r="AI791" s="10"/>
      <c r="AJ791" s="10"/>
      <c r="AK791" s="10"/>
      <c r="AL791" s="10"/>
      <c r="AM791" s="10"/>
      <c r="AN791" s="10"/>
      <c r="AO791" s="10"/>
      <c r="AP791" s="10"/>
      <c r="AQ791" s="10"/>
      <c r="AR791" s="10"/>
      <c r="AS791" s="10"/>
      <c r="AT791" s="10"/>
    </row>
    <row r="792" spans="1:46" ht="12.75" x14ac:dyDescent="0.2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  <c r="AA792" s="10"/>
      <c r="AB792" s="10"/>
      <c r="AC792" s="10"/>
      <c r="AD792" s="10"/>
      <c r="AE792" s="10"/>
      <c r="AF792" s="10"/>
      <c r="AG792" s="10"/>
      <c r="AH792" s="10"/>
      <c r="AI792" s="10"/>
      <c r="AJ792" s="10"/>
      <c r="AK792" s="10"/>
      <c r="AL792" s="10"/>
      <c r="AM792" s="10"/>
      <c r="AN792" s="10"/>
      <c r="AO792" s="10"/>
      <c r="AP792" s="10"/>
      <c r="AQ792" s="10"/>
      <c r="AR792" s="10"/>
      <c r="AS792" s="10"/>
      <c r="AT792" s="10"/>
    </row>
    <row r="793" spans="1:46" ht="12.75" x14ac:dyDescent="0.2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  <c r="AA793" s="10"/>
      <c r="AB793" s="10"/>
      <c r="AC793" s="10"/>
      <c r="AD793" s="10"/>
      <c r="AE793" s="10"/>
      <c r="AF793" s="10"/>
      <c r="AG793" s="10"/>
      <c r="AH793" s="10"/>
      <c r="AI793" s="10"/>
      <c r="AJ793" s="10"/>
      <c r="AK793" s="10"/>
      <c r="AL793" s="10"/>
      <c r="AM793" s="10"/>
      <c r="AN793" s="10"/>
      <c r="AO793" s="10"/>
      <c r="AP793" s="10"/>
      <c r="AQ793" s="10"/>
      <c r="AR793" s="10"/>
      <c r="AS793" s="10"/>
      <c r="AT793" s="10"/>
    </row>
    <row r="794" spans="1:46" ht="12.75" x14ac:dyDescent="0.2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  <c r="AA794" s="10"/>
      <c r="AB794" s="10"/>
      <c r="AC794" s="10"/>
      <c r="AD794" s="10"/>
      <c r="AE794" s="10"/>
      <c r="AF794" s="10"/>
      <c r="AG794" s="10"/>
      <c r="AH794" s="10"/>
      <c r="AI794" s="10"/>
      <c r="AJ794" s="10"/>
      <c r="AK794" s="10"/>
      <c r="AL794" s="10"/>
      <c r="AM794" s="10"/>
      <c r="AN794" s="10"/>
      <c r="AO794" s="10"/>
      <c r="AP794" s="10"/>
      <c r="AQ794" s="10"/>
      <c r="AR794" s="10"/>
      <c r="AS794" s="10"/>
      <c r="AT794" s="10"/>
    </row>
    <row r="795" spans="1:46" ht="12.75" x14ac:dyDescent="0.2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  <c r="AA795" s="10"/>
      <c r="AB795" s="10"/>
      <c r="AC795" s="10"/>
      <c r="AD795" s="10"/>
      <c r="AE795" s="10"/>
      <c r="AF795" s="10"/>
      <c r="AG795" s="10"/>
      <c r="AH795" s="10"/>
      <c r="AI795" s="10"/>
      <c r="AJ795" s="10"/>
      <c r="AK795" s="10"/>
      <c r="AL795" s="10"/>
      <c r="AM795" s="10"/>
      <c r="AN795" s="10"/>
      <c r="AO795" s="10"/>
      <c r="AP795" s="10"/>
      <c r="AQ795" s="10"/>
      <c r="AR795" s="10"/>
      <c r="AS795" s="10"/>
      <c r="AT795" s="10"/>
    </row>
    <row r="796" spans="1:46" ht="12.75" x14ac:dyDescent="0.2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  <c r="AA796" s="10"/>
      <c r="AB796" s="10"/>
      <c r="AC796" s="10"/>
      <c r="AD796" s="10"/>
      <c r="AE796" s="10"/>
      <c r="AF796" s="10"/>
      <c r="AG796" s="10"/>
      <c r="AH796" s="10"/>
      <c r="AI796" s="10"/>
      <c r="AJ796" s="10"/>
      <c r="AK796" s="10"/>
      <c r="AL796" s="10"/>
      <c r="AM796" s="10"/>
      <c r="AN796" s="10"/>
      <c r="AO796" s="10"/>
      <c r="AP796" s="10"/>
      <c r="AQ796" s="10"/>
      <c r="AR796" s="10"/>
      <c r="AS796" s="10"/>
      <c r="AT796" s="10"/>
    </row>
    <row r="797" spans="1:46" ht="12.75" x14ac:dyDescent="0.2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  <c r="AA797" s="10"/>
      <c r="AB797" s="10"/>
      <c r="AC797" s="10"/>
      <c r="AD797" s="10"/>
      <c r="AE797" s="10"/>
      <c r="AF797" s="10"/>
      <c r="AG797" s="10"/>
      <c r="AH797" s="10"/>
      <c r="AI797" s="10"/>
      <c r="AJ797" s="10"/>
      <c r="AK797" s="10"/>
      <c r="AL797" s="10"/>
      <c r="AM797" s="10"/>
      <c r="AN797" s="10"/>
      <c r="AO797" s="10"/>
      <c r="AP797" s="10"/>
      <c r="AQ797" s="10"/>
      <c r="AR797" s="10"/>
      <c r="AS797" s="10"/>
      <c r="AT797" s="10"/>
    </row>
    <row r="798" spans="1:46" ht="12.75" x14ac:dyDescent="0.2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  <c r="AA798" s="10"/>
      <c r="AB798" s="10"/>
      <c r="AC798" s="10"/>
      <c r="AD798" s="10"/>
      <c r="AE798" s="10"/>
      <c r="AF798" s="10"/>
      <c r="AG798" s="10"/>
      <c r="AH798" s="10"/>
      <c r="AI798" s="10"/>
      <c r="AJ798" s="10"/>
      <c r="AK798" s="10"/>
      <c r="AL798" s="10"/>
      <c r="AM798" s="10"/>
      <c r="AN798" s="10"/>
      <c r="AO798" s="10"/>
      <c r="AP798" s="10"/>
      <c r="AQ798" s="10"/>
      <c r="AR798" s="10"/>
      <c r="AS798" s="10"/>
      <c r="AT798" s="10"/>
    </row>
    <row r="799" spans="1:46" ht="12.75" x14ac:dyDescent="0.2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  <c r="AA799" s="10"/>
      <c r="AB799" s="10"/>
      <c r="AC799" s="10"/>
      <c r="AD799" s="10"/>
      <c r="AE799" s="10"/>
      <c r="AF799" s="10"/>
      <c r="AG799" s="10"/>
      <c r="AH799" s="10"/>
      <c r="AI799" s="10"/>
      <c r="AJ799" s="10"/>
      <c r="AK799" s="10"/>
      <c r="AL799" s="10"/>
      <c r="AM799" s="10"/>
      <c r="AN799" s="10"/>
      <c r="AO799" s="10"/>
      <c r="AP799" s="10"/>
      <c r="AQ799" s="10"/>
      <c r="AR799" s="10"/>
      <c r="AS799" s="10"/>
      <c r="AT799" s="10"/>
    </row>
    <row r="800" spans="1:46" ht="12.75" x14ac:dyDescent="0.2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  <c r="AA800" s="10"/>
      <c r="AB800" s="10"/>
      <c r="AC800" s="10"/>
      <c r="AD800" s="10"/>
      <c r="AE800" s="10"/>
      <c r="AF800" s="10"/>
      <c r="AG800" s="10"/>
      <c r="AH800" s="10"/>
      <c r="AI800" s="10"/>
      <c r="AJ800" s="10"/>
      <c r="AK800" s="10"/>
      <c r="AL800" s="10"/>
      <c r="AM800" s="10"/>
      <c r="AN800" s="10"/>
      <c r="AO800" s="10"/>
      <c r="AP800" s="10"/>
      <c r="AQ800" s="10"/>
      <c r="AR800" s="10"/>
      <c r="AS800" s="10"/>
      <c r="AT800" s="10"/>
    </row>
    <row r="801" spans="1:46" ht="12.75" x14ac:dyDescent="0.2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  <c r="AA801" s="10"/>
      <c r="AB801" s="10"/>
      <c r="AC801" s="10"/>
      <c r="AD801" s="10"/>
      <c r="AE801" s="10"/>
      <c r="AF801" s="10"/>
      <c r="AG801" s="10"/>
      <c r="AH801" s="10"/>
      <c r="AI801" s="10"/>
      <c r="AJ801" s="10"/>
      <c r="AK801" s="10"/>
      <c r="AL801" s="10"/>
      <c r="AM801" s="10"/>
      <c r="AN801" s="10"/>
      <c r="AO801" s="10"/>
      <c r="AP801" s="10"/>
      <c r="AQ801" s="10"/>
      <c r="AR801" s="10"/>
      <c r="AS801" s="10"/>
      <c r="AT801" s="10"/>
    </row>
    <row r="802" spans="1:46" ht="12.75" x14ac:dyDescent="0.2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  <c r="AA802" s="10"/>
      <c r="AB802" s="10"/>
      <c r="AC802" s="10"/>
      <c r="AD802" s="10"/>
      <c r="AE802" s="10"/>
      <c r="AF802" s="10"/>
      <c r="AG802" s="10"/>
      <c r="AH802" s="10"/>
      <c r="AI802" s="10"/>
      <c r="AJ802" s="10"/>
      <c r="AK802" s="10"/>
      <c r="AL802" s="10"/>
      <c r="AM802" s="10"/>
      <c r="AN802" s="10"/>
      <c r="AO802" s="10"/>
      <c r="AP802" s="10"/>
      <c r="AQ802" s="10"/>
      <c r="AR802" s="10"/>
      <c r="AS802" s="10"/>
      <c r="AT802" s="10"/>
    </row>
    <row r="803" spans="1:46" ht="12.75" x14ac:dyDescent="0.2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  <c r="AA803" s="10"/>
      <c r="AB803" s="10"/>
      <c r="AC803" s="10"/>
      <c r="AD803" s="10"/>
      <c r="AE803" s="10"/>
      <c r="AF803" s="10"/>
      <c r="AG803" s="10"/>
      <c r="AH803" s="10"/>
      <c r="AI803" s="10"/>
      <c r="AJ803" s="10"/>
      <c r="AK803" s="10"/>
      <c r="AL803" s="10"/>
      <c r="AM803" s="10"/>
      <c r="AN803" s="10"/>
      <c r="AO803" s="10"/>
      <c r="AP803" s="10"/>
      <c r="AQ803" s="10"/>
      <c r="AR803" s="10"/>
      <c r="AS803" s="10"/>
      <c r="AT803" s="10"/>
    </row>
    <row r="804" spans="1:46" ht="12.75" x14ac:dyDescent="0.2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  <c r="AA804" s="10"/>
      <c r="AB804" s="10"/>
      <c r="AC804" s="10"/>
      <c r="AD804" s="10"/>
      <c r="AE804" s="10"/>
      <c r="AF804" s="10"/>
      <c r="AG804" s="10"/>
      <c r="AH804" s="10"/>
      <c r="AI804" s="10"/>
      <c r="AJ804" s="10"/>
      <c r="AK804" s="10"/>
      <c r="AL804" s="10"/>
      <c r="AM804" s="10"/>
      <c r="AN804" s="10"/>
      <c r="AO804" s="10"/>
      <c r="AP804" s="10"/>
      <c r="AQ804" s="10"/>
      <c r="AR804" s="10"/>
      <c r="AS804" s="10"/>
      <c r="AT804" s="10"/>
    </row>
    <row r="805" spans="1:46" ht="12.75" x14ac:dyDescent="0.2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  <c r="AA805" s="10"/>
      <c r="AB805" s="10"/>
      <c r="AC805" s="10"/>
      <c r="AD805" s="10"/>
      <c r="AE805" s="10"/>
      <c r="AF805" s="10"/>
      <c r="AG805" s="10"/>
      <c r="AH805" s="10"/>
      <c r="AI805" s="10"/>
      <c r="AJ805" s="10"/>
      <c r="AK805" s="10"/>
      <c r="AL805" s="10"/>
      <c r="AM805" s="10"/>
      <c r="AN805" s="10"/>
      <c r="AO805" s="10"/>
      <c r="AP805" s="10"/>
      <c r="AQ805" s="10"/>
      <c r="AR805" s="10"/>
      <c r="AS805" s="10"/>
      <c r="AT805" s="10"/>
    </row>
    <row r="806" spans="1:46" ht="12.75" x14ac:dyDescent="0.2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  <c r="AA806" s="10"/>
      <c r="AB806" s="10"/>
      <c r="AC806" s="10"/>
      <c r="AD806" s="10"/>
      <c r="AE806" s="10"/>
      <c r="AF806" s="10"/>
      <c r="AG806" s="10"/>
      <c r="AH806" s="10"/>
      <c r="AI806" s="10"/>
      <c r="AJ806" s="10"/>
      <c r="AK806" s="10"/>
      <c r="AL806" s="10"/>
      <c r="AM806" s="10"/>
      <c r="AN806" s="10"/>
      <c r="AO806" s="10"/>
      <c r="AP806" s="10"/>
      <c r="AQ806" s="10"/>
      <c r="AR806" s="10"/>
      <c r="AS806" s="10"/>
      <c r="AT806" s="10"/>
    </row>
    <row r="807" spans="1:46" ht="12.75" x14ac:dyDescent="0.2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  <c r="AA807" s="10"/>
      <c r="AB807" s="10"/>
      <c r="AC807" s="10"/>
      <c r="AD807" s="10"/>
      <c r="AE807" s="10"/>
      <c r="AF807" s="10"/>
      <c r="AG807" s="10"/>
      <c r="AH807" s="10"/>
      <c r="AI807" s="10"/>
      <c r="AJ807" s="10"/>
      <c r="AK807" s="10"/>
      <c r="AL807" s="10"/>
      <c r="AM807" s="10"/>
      <c r="AN807" s="10"/>
      <c r="AO807" s="10"/>
      <c r="AP807" s="10"/>
      <c r="AQ807" s="10"/>
      <c r="AR807" s="10"/>
      <c r="AS807" s="10"/>
      <c r="AT807" s="10"/>
    </row>
    <row r="808" spans="1:46" ht="12.75" x14ac:dyDescent="0.2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  <c r="AA808" s="10"/>
      <c r="AB808" s="10"/>
      <c r="AC808" s="10"/>
      <c r="AD808" s="10"/>
      <c r="AE808" s="10"/>
      <c r="AF808" s="10"/>
      <c r="AG808" s="10"/>
      <c r="AH808" s="10"/>
      <c r="AI808" s="10"/>
      <c r="AJ808" s="10"/>
      <c r="AK808" s="10"/>
      <c r="AL808" s="10"/>
      <c r="AM808" s="10"/>
      <c r="AN808" s="10"/>
      <c r="AO808" s="10"/>
      <c r="AP808" s="10"/>
      <c r="AQ808" s="10"/>
      <c r="AR808" s="10"/>
      <c r="AS808" s="10"/>
      <c r="AT808" s="10"/>
    </row>
    <row r="809" spans="1:46" ht="12.75" x14ac:dyDescent="0.2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  <c r="AA809" s="10"/>
      <c r="AB809" s="10"/>
      <c r="AC809" s="10"/>
      <c r="AD809" s="10"/>
      <c r="AE809" s="10"/>
      <c r="AF809" s="10"/>
      <c r="AG809" s="10"/>
      <c r="AH809" s="10"/>
      <c r="AI809" s="10"/>
      <c r="AJ809" s="10"/>
      <c r="AK809" s="10"/>
      <c r="AL809" s="10"/>
      <c r="AM809" s="10"/>
      <c r="AN809" s="10"/>
      <c r="AO809" s="10"/>
      <c r="AP809" s="10"/>
      <c r="AQ809" s="10"/>
      <c r="AR809" s="10"/>
      <c r="AS809" s="10"/>
      <c r="AT809" s="10"/>
    </row>
    <row r="810" spans="1:46" ht="12.75" x14ac:dyDescent="0.2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  <c r="AA810" s="10"/>
      <c r="AB810" s="10"/>
      <c r="AC810" s="10"/>
      <c r="AD810" s="10"/>
      <c r="AE810" s="10"/>
      <c r="AF810" s="10"/>
      <c r="AG810" s="10"/>
      <c r="AH810" s="10"/>
      <c r="AI810" s="10"/>
      <c r="AJ810" s="10"/>
      <c r="AK810" s="10"/>
      <c r="AL810" s="10"/>
      <c r="AM810" s="10"/>
      <c r="AN810" s="10"/>
      <c r="AO810" s="10"/>
      <c r="AP810" s="10"/>
      <c r="AQ810" s="10"/>
      <c r="AR810" s="10"/>
      <c r="AS810" s="10"/>
      <c r="AT810" s="10"/>
    </row>
    <row r="811" spans="1:46" ht="12.75" x14ac:dyDescent="0.2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  <c r="AA811" s="10"/>
      <c r="AB811" s="10"/>
      <c r="AC811" s="10"/>
      <c r="AD811" s="10"/>
      <c r="AE811" s="10"/>
      <c r="AF811" s="10"/>
      <c r="AG811" s="10"/>
      <c r="AH811" s="10"/>
      <c r="AI811" s="10"/>
      <c r="AJ811" s="10"/>
      <c r="AK811" s="10"/>
      <c r="AL811" s="10"/>
      <c r="AM811" s="10"/>
      <c r="AN811" s="10"/>
      <c r="AO811" s="10"/>
      <c r="AP811" s="10"/>
      <c r="AQ811" s="10"/>
      <c r="AR811" s="10"/>
      <c r="AS811" s="10"/>
      <c r="AT811" s="10"/>
    </row>
    <row r="812" spans="1:46" ht="12.75" x14ac:dyDescent="0.2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  <c r="AA812" s="10"/>
      <c r="AB812" s="10"/>
      <c r="AC812" s="10"/>
      <c r="AD812" s="10"/>
      <c r="AE812" s="10"/>
      <c r="AF812" s="10"/>
      <c r="AG812" s="10"/>
      <c r="AH812" s="10"/>
      <c r="AI812" s="10"/>
      <c r="AJ812" s="10"/>
      <c r="AK812" s="10"/>
      <c r="AL812" s="10"/>
      <c r="AM812" s="10"/>
      <c r="AN812" s="10"/>
      <c r="AO812" s="10"/>
      <c r="AP812" s="10"/>
      <c r="AQ812" s="10"/>
      <c r="AR812" s="10"/>
      <c r="AS812" s="10"/>
      <c r="AT812" s="10"/>
    </row>
    <row r="813" spans="1:46" ht="12.75" x14ac:dyDescent="0.2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  <c r="AA813" s="10"/>
      <c r="AB813" s="10"/>
      <c r="AC813" s="10"/>
      <c r="AD813" s="10"/>
      <c r="AE813" s="10"/>
      <c r="AF813" s="10"/>
      <c r="AG813" s="10"/>
      <c r="AH813" s="10"/>
      <c r="AI813" s="10"/>
      <c r="AJ813" s="10"/>
      <c r="AK813" s="10"/>
      <c r="AL813" s="10"/>
      <c r="AM813" s="10"/>
      <c r="AN813" s="10"/>
      <c r="AO813" s="10"/>
      <c r="AP813" s="10"/>
      <c r="AQ813" s="10"/>
      <c r="AR813" s="10"/>
      <c r="AS813" s="10"/>
      <c r="AT813" s="10"/>
    </row>
    <row r="814" spans="1:46" ht="12.75" x14ac:dyDescent="0.2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  <c r="AA814" s="10"/>
      <c r="AB814" s="10"/>
      <c r="AC814" s="10"/>
      <c r="AD814" s="10"/>
      <c r="AE814" s="10"/>
      <c r="AF814" s="10"/>
      <c r="AG814" s="10"/>
      <c r="AH814" s="10"/>
      <c r="AI814" s="10"/>
      <c r="AJ814" s="10"/>
      <c r="AK814" s="10"/>
      <c r="AL814" s="10"/>
      <c r="AM814" s="10"/>
      <c r="AN814" s="10"/>
      <c r="AO814" s="10"/>
      <c r="AP814" s="10"/>
      <c r="AQ814" s="10"/>
      <c r="AR814" s="10"/>
      <c r="AS814" s="10"/>
      <c r="AT814" s="10"/>
    </row>
    <row r="815" spans="1:46" ht="12.75" x14ac:dyDescent="0.2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  <c r="AA815" s="10"/>
      <c r="AB815" s="10"/>
      <c r="AC815" s="10"/>
      <c r="AD815" s="10"/>
      <c r="AE815" s="10"/>
      <c r="AF815" s="10"/>
      <c r="AG815" s="10"/>
      <c r="AH815" s="10"/>
      <c r="AI815" s="10"/>
      <c r="AJ815" s="10"/>
      <c r="AK815" s="10"/>
      <c r="AL815" s="10"/>
      <c r="AM815" s="10"/>
      <c r="AN815" s="10"/>
      <c r="AO815" s="10"/>
      <c r="AP815" s="10"/>
      <c r="AQ815" s="10"/>
      <c r="AR815" s="10"/>
      <c r="AS815" s="10"/>
      <c r="AT815" s="10"/>
    </row>
    <row r="816" spans="1:46" ht="12.75" x14ac:dyDescent="0.2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  <c r="AA816" s="10"/>
      <c r="AB816" s="10"/>
      <c r="AC816" s="10"/>
      <c r="AD816" s="10"/>
      <c r="AE816" s="10"/>
      <c r="AF816" s="10"/>
      <c r="AG816" s="10"/>
      <c r="AH816" s="10"/>
      <c r="AI816" s="10"/>
      <c r="AJ816" s="10"/>
      <c r="AK816" s="10"/>
      <c r="AL816" s="10"/>
      <c r="AM816" s="10"/>
      <c r="AN816" s="10"/>
      <c r="AO816" s="10"/>
      <c r="AP816" s="10"/>
      <c r="AQ816" s="10"/>
      <c r="AR816" s="10"/>
      <c r="AS816" s="10"/>
      <c r="AT816" s="10"/>
    </row>
    <row r="817" spans="1:46" ht="12.75" x14ac:dyDescent="0.2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  <c r="AA817" s="10"/>
      <c r="AB817" s="10"/>
      <c r="AC817" s="10"/>
      <c r="AD817" s="10"/>
      <c r="AE817" s="10"/>
      <c r="AF817" s="10"/>
      <c r="AG817" s="10"/>
      <c r="AH817" s="10"/>
      <c r="AI817" s="10"/>
      <c r="AJ817" s="10"/>
      <c r="AK817" s="10"/>
      <c r="AL817" s="10"/>
      <c r="AM817" s="10"/>
      <c r="AN817" s="10"/>
      <c r="AO817" s="10"/>
      <c r="AP817" s="10"/>
      <c r="AQ817" s="10"/>
      <c r="AR817" s="10"/>
      <c r="AS817" s="10"/>
      <c r="AT817" s="10"/>
    </row>
    <row r="818" spans="1:46" ht="12.75" x14ac:dyDescent="0.2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  <c r="AA818" s="10"/>
      <c r="AB818" s="10"/>
      <c r="AC818" s="10"/>
      <c r="AD818" s="10"/>
      <c r="AE818" s="10"/>
      <c r="AF818" s="10"/>
      <c r="AG818" s="10"/>
      <c r="AH818" s="10"/>
      <c r="AI818" s="10"/>
      <c r="AJ818" s="10"/>
      <c r="AK818" s="10"/>
      <c r="AL818" s="10"/>
      <c r="AM818" s="10"/>
      <c r="AN818" s="10"/>
      <c r="AO818" s="10"/>
      <c r="AP818" s="10"/>
      <c r="AQ818" s="10"/>
      <c r="AR818" s="10"/>
      <c r="AS818" s="10"/>
      <c r="AT818" s="10"/>
    </row>
    <row r="819" spans="1:46" ht="12.75" x14ac:dyDescent="0.2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  <c r="AA819" s="10"/>
      <c r="AB819" s="10"/>
      <c r="AC819" s="10"/>
      <c r="AD819" s="10"/>
      <c r="AE819" s="10"/>
      <c r="AF819" s="10"/>
      <c r="AG819" s="10"/>
      <c r="AH819" s="10"/>
      <c r="AI819" s="10"/>
      <c r="AJ819" s="10"/>
      <c r="AK819" s="10"/>
      <c r="AL819" s="10"/>
      <c r="AM819" s="10"/>
      <c r="AN819" s="10"/>
      <c r="AO819" s="10"/>
      <c r="AP819" s="10"/>
      <c r="AQ819" s="10"/>
      <c r="AR819" s="10"/>
      <c r="AS819" s="10"/>
      <c r="AT819" s="10"/>
    </row>
    <row r="820" spans="1:46" ht="12.75" x14ac:dyDescent="0.2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  <c r="AA820" s="10"/>
      <c r="AB820" s="10"/>
      <c r="AC820" s="10"/>
      <c r="AD820" s="10"/>
      <c r="AE820" s="10"/>
      <c r="AF820" s="10"/>
      <c r="AG820" s="10"/>
      <c r="AH820" s="10"/>
      <c r="AI820" s="10"/>
      <c r="AJ820" s="10"/>
      <c r="AK820" s="10"/>
      <c r="AL820" s="10"/>
      <c r="AM820" s="10"/>
      <c r="AN820" s="10"/>
      <c r="AO820" s="10"/>
      <c r="AP820" s="10"/>
      <c r="AQ820" s="10"/>
      <c r="AR820" s="10"/>
      <c r="AS820" s="10"/>
      <c r="AT820" s="10"/>
    </row>
    <row r="821" spans="1:46" ht="12.75" x14ac:dyDescent="0.2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  <c r="AA821" s="10"/>
      <c r="AB821" s="10"/>
      <c r="AC821" s="10"/>
      <c r="AD821" s="10"/>
      <c r="AE821" s="10"/>
      <c r="AF821" s="10"/>
      <c r="AG821" s="10"/>
      <c r="AH821" s="10"/>
      <c r="AI821" s="10"/>
      <c r="AJ821" s="10"/>
      <c r="AK821" s="10"/>
      <c r="AL821" s="10"/>
      <c r="AM821" s="10"/>
      <c r="AN821" s="10"/>
      <c r="AO821" s="10"/>
      <c r="AP821" s="10"/>
      <c r="AQ821" s="10"/>
      <c r="AR821" s="10"/>
      <c r="AS821" s="10"/>
      <c r="AT821" s="10"/>
    </row>
    <row r="822" spans="1:46" ht="12.75" x14ac:dyDescent="0.2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  <c r="AA822" s="10"/>
      <c r="AB822" s="10"/>
      <c r="AC822" s="10"/>
      <c r="AD822" s="10"/>
      <c r="AE822" s="10"/>
      <c r="AF822" s="10"/>
      <c r="AG822" s="10"/>
      <c r="AH822" s="10"/>
      <c r="AI822" s="10"/>
      <c r="AJ822" s="10"/>
      <c r="AK822" s="10"/>
      <c r="AL822" s="10"/>
      <c r="AM822" s="10"/>
      <c r="AN822" s="10"/>
      <c r="AO822" s="10"/>
      <c r="AP822" s="10"/>
      <c r="AQ822" s="10"/>
      <c r="AR822" s="10"/>
      <c r="AS822" s="10"/>
      <c r="AT822" s="10"/>
    </row>
    <row r="823" spans="1:46" ht="12.75" x14ac:dyDescent="0.2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  <c r="AA823" s="10"/>
      <c r="AB823" s="10"/>
      <c r="AC823" s="10"/>
      <c r="AD823" s="10"/>
      <c r="AE823" s="10"/>
      <c r="AF823" s="10"/>
      <c r="AG823" s="10"/>
      <c r="AH823" s="10"/>
      <c r="AI823" s="10"/>
      <c r="AJ823" s="10"/>
      <c r="AK823" s="10"/>
      <c r="AL823" s="10"/>
      <c r="AM823" s="10"/>
      <c r="AN823" s="10"/>
      <c r="AO823" s="10"/>
      <c r="AP823" s="10"/>
      <c r="AQ823" s="10"/>
      <c r="AR823" s="10"/>
      <c r="AS823" s="10"/>
      <c r="AT823" s="10"/>
    </row>
    <row r="824" spans="1:46" ht="12.75" x14ac:dyDescent="0.2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  <c r="AA824" s="10"/>
      <c r="AB824" s="10"/>
      <c r="AC824" s="10"/>
      <c r="AD824" s="10"/>
      <c r="AE824" s="10"/>
      <c r="AF824" s="10"/>
      <c r="AG824" s="10"/>
      <c r="AH824" s="10"/>
      <c r="AI824" s="10"/>
      <c r="AJ824" s="10"/>
      <c r="AK824" s="10"/>
      <c r="AL824" s="10"/>
      <c r="AM824" s="10"/>
      <c r="AN824" s="10"/>
      <c r="AO824" s="10"/>
      <c r="AP824" s="10"/>
      <c r="AQ824" s="10"/>
      <c r="AR824" s="10"/>
      <c r="AS824" s="10"/>
      <c r="AT824" s="10"/>
    </row>
    <row r="825" spans="1:46" ht="12.75" x14ac:dyDescent="0.2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  <c r="AA825" s="10"/>
      <c r="AB825" s="10"/>
      <c r="AC825" s="10"/>
      <c r="AD825" s="10"/>
      <c r="AE825" s="10"/>
      <c r="AF825" s="10"/>
      <c r="AG825" s="10"/>
      <c r="AH825" s="10"/>
      <c r="AI825" s="10"/>
      <c r="AJ825" s="10"/>
      <c r="AK825" s="10"/>
      <c r="AL825" s="10"/>
      <c r="AM825" s="10"/>
      <c r="AN825" s="10"/>
      <c r="AO825" s="10"/>
      <c r="AP825" s="10"/>
      <c r="AQ825" s="10"/>
      <c r="AR825" s="10"/>
      <c r="AS825" s="10"/>
      <c r="AT825" s="10"/>
    </row>
    <row r="826" spans="1:46" ht="12.75" x14ac:dyDescent="0.2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  <c r="AA826" s="10"/>
      <c r="AB826" s="10"/>
      <c r="AC826" s="10"/>
      <c r="AD826" s="10"/>
      <c r="AE826" s="10"/>
      <c r="AF826" s="10"/>
      <c r="AG826" s="10"/>
      <c r="AH826" s="10"/>
      <c r="AI826" s="10"/>
      <c r="AJ826" s="10"/>
      <c r="AK826" s="10"/>
      <c r="AL826" s="10"/>
      <c r="AM826" s="10"/>
      <c r="AN826" s="10"/>
      <c r="AO826" s="10"/>
      <c r="AP826" s="10"/>
      <c r="AQ826" s="10"/>
      <c r="AR826" s="10"/>
      <c r="AS826" s="10"/>
      <c r="AT826" s="10"/>
    </row>
    <row r="827" spans="1:46" ht="12.75" x14ac:dyDescent="0.2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  <c r="AA827" s="10"/>
      <c r="AB827" s="10"/>
      <c r="AC827" s="10"/>
      <c r="AD827" s="10"/>
      <c r="AE827" s="10"/>
      <c r="AF827" s="10"/>
      <c r="AG827" s="10"/>
      <c r="AH827" s="10"/>
      <c r="AI827" s="10"/>
      <c r="AJ827" s="10"/>
      <c r="AK827" s="10"/>
      <c r="AL827" s="10"/>
      <c r="AM827" s="10"/>
      <c r="AN827" s="10"/>
      <c r="AO827" s="10"/>
      <c r="AP827" s="10"/>
      <c r="AQ827" s="10"/>
      <c r="AR827" s="10"/>
      <c r="AS827" s="10"/>
      <c r="AT827" s="10"/>
    </row>
    <row r="828" spans="1:46" ht="12.75" x14ac:dyDescent="0.2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  <c r="AA828" s="10"/>
      <c r="AB828" s="10"/>
      <c r="AC828" s="10"/>
      <c r="AD828" s="10"/>
      <c r="AE828" s="10"/>
      <c r="AF828" s="10"/>
      <c r="AG828" s="10"/>
      <c r="AH828" s="10"/>
      <c r="AI828" s="10"/>
      <c r="AJ828" s="10"/>
      <c r="AK828" s="10"/>
      <c r="AL828" s="10"/>
      <c r="AM828" s="10"/>
      <c r="AN828" s="10"/>
      <c r="AO828" s="10"/>
      <c r="AP828" s="10"/>
      <c r="AQ828" s="10"/>
      <c r="AR828" s="10"/>
      <c r="AS828" s="10"/>
      <c r="AT828" s="10"/>
    </row>
    <row r="829" spans="1:46" ht="12.75" x14ac:dyDescent="0.2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  <c r="AA829" s="10"/>
      <c r="AB829" s="10"/>
      <c r="AC829" s="10"/>
      <c r="AD829" s="10"/>
      <c r="AE829" s="10"/>
      <c r="AF829" s="10"/>
      <c r="AG829" s="10"/>
      <c r="AH829" s="10"/>
      <c r="AI829" s="10"/>
      <c r="AJ829" s="10"/>
      <c r="AK829" s="10"/>
      <c r="AL829" s="10"/>
      <c r="AM829" s="10"/>
      <c r="AN829" s="10"/>
      <c r="AO829" s="10"/>
      <c r="AP829" s="10"/>
      <c r="AQ829" s="10"/>
      <c r="AR829" s="10"/>
      <c r="AS829" s="10"/>
      <c r="AT829" s="10"/>
    </row>
    <row r="830" spans="1:46" ht="12.75" x14ac:dyDescent="0.2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  <c r="AA830" s="10"/>
      <c r="AB830" s="10"/>
      <c r="AC830" s="10"/>
      <c r="AD830" s="10"/>
      <c r="AE830" s="10"/>
      <c r="AF830" s="10"/>
      <c r="AG830" s="10"/>
      <c r="AH830" s="10"/>
      <c r="AI830" s="10"/>
      <c r="AJ830" s="10"/>
      <c r="AK830" s="10"/>
      <c r="AL830" s="10"/>
      <c r="AM830" s="10"/>
      <c r="AN830" s="10"/>
      <c r="AO830" s="10"/>
      <c r="AP830" s="10"/>
      <c r="AQ830" s="10"/>
      <c r="AR830" s="10"/>
      <c r="AS830" s="10"/>
      <c r="AT830" s="10"/>
    </row>
    <row r="831" spans="1:46" ht="12.75" x14ac:dyDescent="0.2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  <c r="AA831" s="10"/>
      <c r="AB831" s="10"/>
      <c r="AC831" s="10"/>
      <c r="AD831" s="10"/>
      <c r="AE831" s="10"/>
      <c r="AF831" s="10"/>
      <c r="AG831" s="10"/>
      <c r="AH831" s="10"/>
      <c r="AI831" s="10"/>
      <c r="AJ831" s="10"/>
      <c r="AK831" s="10"/>
      <c r="AL831" s="10"/>
      <c r="AM831" s="10"/>
      <c r="AN831" s="10"/>
      <c r="AO831" s="10"/>
      <c r="AP831" s="10"/>
      <c r="AQ831" s="10"/>
      <c r="AR831" s="10"/>
      <c r="AS831" s="10"/>
      <c r="AT831" s="10"/>
    </row>
    <row r="832" spans="1:46" ht="12.75" x14ac:dyDescent="0.2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  <c r="AA832" s="10"/>
      <c r="AB832" s="10"/>
      <c r="AC832" s="10"/>
      <c r="AD832" s="10"/>
      <c r="AE832" s="10"/>
      <c r="AF832" s="10"/>
      <c r="AG832" s="10"/>
      <c r="AH832" s="10"/>
      <c r="AI832" s="10"/>
      <c r="AJ832" s="10"/>
      <c r="AK832" s="10"/>
      <c r="AL832" s="10"/>
      <c r="AM832" s="10"/>
      <c r="AN832" s="10"/>
      <c r="AO832" s="10"/>
      <c r="AP832" s="10"/>
      <c r="AQ832" s="10"/>
      <c r="AR832" s="10"/>
      <c r="AS832" s="10"/>
      <c r="AT832" s="10"/>
    </row>
    <row r="833" spans="1:46" ht="12.75" x14ac:dyDescent="0.2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  <c r="AA833" s="10"/>
      <c r="AB833" s="10"/>
      <c r="AC833" s="10"/>
      <c r="AD833" s="10"/>
      <c r="AE833" s="10"/>
      <c r="AF833" s="10"/>
      <c r="AG833" s="10"/>
      <c r="AH833" s="10"/>
      <c r="AI833" s="10"/>
      <c r="AJ833" s="10"/>
      <c r="AK833" s="10"/>
      <c r="AL833" s="10"/>
      <c r="AM833" s="10"/>
      <c r="AN833" s="10"/>
      <c r="AO833" s="10"/>
      <c r="AP833" s="10"/>
      <c r="AQ833" s="10"/>
      <c r="AR833" s="10"/>
      <c r="AS833" s="10"/>
      <c r="AT833" s="10"/>
    </row>
    <row r="834" spans="1:46" ht="12.75" x14ac:dyDescent="0.2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  <c r="AA834" s="10"/>
      <c r="AB834" s="10"/>
      <c r="AC834" s="10"/>
      <c r="AD834" s="10"/>
      <c r="AE834" s="10"/>
      <c r="AF834" s="10"/>
      <c r="AG834" s="10"/>
      <c r="AH834" s="10"/>
      <c r="AI834" s="10"/>
      <c r="AJ834" s="10"/>
      <c r="AK834" s="10"/>
      <c r="AL834" s="10"/>
      <c r="AM834" s="10"/>
      <c r="AN834" s="10"/>
      <c r="AO834" s="10"/>
      <c r="AP834" s="10"/>
      <c r="AQ834" s="10"/>
      <c r="AR834" s="10"/>
      <c r="AS834" s="10"/>
      <c r="AT834" s="10"/>
    </row>
    <row r="835" spans="1:46" ht="12.75" x14ac:dyDescent="0.2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  <c r="AA835" s="10"/>
      <c r="AB835" s="10"/>
      <c r="AC835" s="10"/>
      <c r="AD835" s="10"/>
      <c r="AE835" s="10"/>
      <c r="AF835" s="10"/>
      <c r="AG835" s="10"/>
      <c r="AH835" s="10"/>
      <c r="AI835" s="10"/>
      <c r="AJ835" s="10"/>
      <c r="AK835" s="10"/>
      <c r="AL835" s="10"/>
      <c r="AM835" s="10"/>
      <c r="AN835" s="10"/>
      <c r="AO835" s="10"/>
      <c r="AP835" s="10"/>
      <c r="AQ835" s="10"/>
      <c r="AR835" s="10"/>
      <c r="AS835" s="10"/>
      <c r="AT835" s="10"/>
    </row>
    <row r="836" spans="1:46" ht="12.75" x14ac:dyDescent="0.2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  <c r="AA836" s="10"/>
      <c r="AB836" s="10"/>
      <c r="AC836" s="10"/>
      <c r="AD836" s="10"/>
      <c r="AE836" s="10"/>
      <c r="AF836" s="10"/>
      <c r="AG836" s="10"/>
      <c r="AH836" s="10"/>
      <c r="AI836" s="10"/>
      <c r="AJ836" s="10"/>
      <c r="AK836" s="10"/>
      <c r="AL836" s="10"/>
      <c r="AM836" s="10"/>
      <c r="AN836" s="10"/>
      <c r="AO836" s="10"/>
      <c r="AP836" s="10"/>
      <c r="AQ836" s="10"/>
      <c r="AR836" s="10"/>
      <c r="AS836" s="10"/>
      <c r="AT836" s="10"/>
    </row>
    <row r="837" spans="1:46" ht="12.75" x14ac:dyDescent="0.2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  <c r="AA837" s="10"/>
      <c r="AB837" s="10"/>
      <c r="AC837" s="10"/>
      <c r="AD837" s="10"/>
      <c r="AE837" s="10"/>
      <c r="AF837" s="10"/>
      <c r="AG837" s="10"/>
      <c r="AH837" s="10"/>
      <c r="AI837" s="10"/>
      <c r="AJ837" s="10"/>
      <c r="AK837" s="10"/>
      <c r="AL837" s="10"/>
      <c r="AM837" s="10"/>
      <c r="AN837" s="10"/>
      <c r="AO837" s="10"/>
      <c r="AP837" s="10"/>
      <c r="AQ837" s="10"/>
      <c r="AR837" s="10"/>
      <c r="AS837" s="10"/>
      <c r="AT837" s="10"/>
    </row>
    <row r="838" spans="1:46" ht="12.75" x14ac:dyDescent="0.2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  <c r="AA838" s="10"/>
      <c r="AB838" s="10"/>
      <c r="AC838" s="10"/>
      <c r="AD838" s="10"/>
      <c r="AE838" s="10"/>
      <c r="AF838" s="10"/>
      <c r="AG838" s="10"/>
      <c r="AH838" s="10"/>
      <c r="AI838" s="10"/>
      <c r="AJ838" s="10"/>
      <c r="AK838" s="10"/>
      <c r="AL838" s="10"/>
      <c r="AM838" s="10"/>
      <c r="AN838" s="10"/>
      <c r="AO838" s="10"/>
      <c r="AP838" s="10"/>
      <c r="AQ838" s="10"/>
      <c r="AR838" s="10"/>
      <c r="AS838" s="10"/>
      <c r="AT838" s="10"/>
    </row>
    <row r="839" spans="1:46" ht="12.75" x14ac:dyDescent="0.2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  <c r="AA839" s="10"/>
      <c r="AB839" s="10"/>
      <c r="AC839" s="10"/>
      <c r="AD839" s="10"/>
      <c r="AE839" s="10"/>
      <c r="AF839" s="10"/>
      <c r="AG839" s="10"/>
      <c r="AH839" s="10"/>
      <c r="AI839" s="10"/>
      <c r="AJ839" s="10"/>
      <c r="AK839" s="10"/>
      <c r="AL839" s="10"/>
      <c r="AM839" s="10"/>
      <c r="AN839" s="10"/>
      <c r="AO839" s="10"/>
      <c r="AP839" s="10"/>
      <c r="AQ839" s="10"/>
      <c r="AR839" s="10"/>
      <c r="AS839" s="10"/>
      <c r="AT839" s="10"/>
    </row>
    <row r="840" spans="1:46" ht="12.75" x14ac:dyDescent="0.2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  <c r="AA840" s="10"/>
      <c r="AB840" s="10"/>
      <c r="AC840" s="10"/>
      <c r="AD840" s="10"/>
      <c r="AE840" s="10"/>
      <c r="AF840" s="10"/>
      <c r="AG840" s="10"/>
      <c r="AH840" s="10"/>
      <c r="AI840" s="10"/>
      <c r="AJ840" s="10"/>
      <c r="AK840" s="10"/>
      <c r="AL840" s="10"/>
      <c r="AM840" s="10"/>
      <c r="AN840" s="10"/>
      <c r="AO840" s="10"/>
      <c r="AP840" s="10"/>
      <c r="AQ840" s="10"/>
      <c r="AR840" s="10"/>
      <c r="AS840" s="10"/>
      <c r="AT840" s="10"/>
    </row>
    <row r="841" spans="1:46" ht="12.75" x14ac:dyDescent="0.2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  <c r="AA841" s="10"/>
      <c r="AB841" s="10"/>
      <c r="AC841" s="10"/>
      <c r="AD841" s="10"/>
      <c r="AE841" s="10"/>
      <c r="AF841" s="10"/>
      <c r="AG841" s="10"/>
      <c r="AH841" s="10"/>
      <c r="AI841" s="10"/>
      <c r="AJ841" s="10"/>
      <c r="AK841" s="10"/>
      <c r="AL841" s="10"/>
      <c r="AM841" s="10"/>
      <c r="AN841" s="10"/>
      <c r="AO841" s="10"/>
      <c r="AP841" s="10"/>
      <c r="AQ841" s="10"/>
      <c r="AR841" s="10"/>
      <c r="AS841" s="10"/>
      <c r="AT841" s="10"/>
    </row>
    <row r="842" spans="1:46" ht="12.75" x14ac:dyDescent="0.2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  <c r="AA842" s="10"/>
      <c r="AB842" s="10"/>
      <c r="AC842" s="10"/>
      <c r="AD842" s="10"/>
      <c r="AE842" s="10"/>
      <c r="AF842" s="10"/>
      <c r="AG842" s="10"/>
      <c r="AH842" s="10"/>
      <c r="AI842" s="10"/>
      <c r="AJ842" s="10"/>
      <c r="AK842" s="10"/>
      <c r="AL842" s="10"/>
      <c r="AM842" s="10"/>
      <c r="AN842" s="10"/>
      <c r="AO842" s="10"/>
      <c r="AP842" s="10"/>
      <c r="AQ842" s="10"/>
      <c r="AR842" s="10"/>
      <c r="AS842" s="10"/>
      <c r="AT842" s="10"/>
    </row>
    <row r="843" spans="1:46" ht="12.75" x14ac:dyDescent="0.2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  <c r="AA843" s="10"/>
      <c r="AB843" s="10"/>
      <c r="AC843" s="10"/>
      <c r="AD843" s="10"/>
      <c r="AE843" s="10"/>
      <c r="AF843" s="10"/>
      <c r="AG843" s="10"/>
      <c r="AH843" s="10"/>
      <c r="AI843" s="10"/>
      <c r="AJ843" s="10"/>
      <c r="AK843" s="10"/>
      <c r="AL843" s="10"/>
      <c r="AM843" s="10"/>
      <c r="AN843" s="10"/>
      <c r="AO843" s="10"/>
      <c r="AP843" s="10"/>
      <c r="AQ843" s="10"/>
      <c r="AR843" s="10"/>
      <c r="AS843" s="10"/>
      <c r="AT843" s="10"/>
    </row>
    <row r="844" spans="1:46" ht="12.75" x14ac:dyDescent="0.2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  <c r="AA844" s="10"/>
      <c r="AB844" s="10"/>
      <c r="AC844" s="10"/>
      <c r="AD844" s="10"/>
      <c r="AE844" s="10"/>
      <c r="AF844" s="10"/>
      <c r="AG844" s="10"/>
      <c r="AH844" s="10"/>
      <c r="AI844" s="10"/>
      <c r="AJ844" s="10"/>
      <c r="AK844" s="10"/>
      <c r="AL844" s="10"/>
      <c r="AM844" s="10"/>
      <c r="AN844" s="10"/>
      <c r="AO844" s="10"/>
      <c r="AP844" s="10"/>
      <c r="AQ844" s="10"/>
      <c r="AR844" s="10"/>
      <c r="AS844" s="10"/>
      <c r="AT844" s="10"/>
    </row>
    <row r="845" spans="1:46" ht="12.75" x14ac:dyDescent="0.2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  <c r="AA845" s="10"/>
      <c r="AB845" s="10"/>
      <c r="AC845" s="10"/>
      <c r="AD845" s="10"/>
      <c r="AE845" s="10"/>
      <c r="AF845" s="10"/>
      <c r="AG845" s="10"/>
      <c r="AH845" s="10"/>
      <c r="AI845" s="10"/>
      <c r="AJ845" s="10"/>
      <c r="AK845" s="10"/>
      <c r="AL845" s="10"/>
      <c r="AM845" s="10"/>
      <c r="AN845" s="10"/>
      <c r="AO845" s="10"/>
      <c r="AP845" s="10"/>
      <c r="AQ845" s="10"/>
      <c r="AR845" s="10"/>
      <c r="AS845" s="10"/>
      <c r="AT845" s="10"/>
    </row>
    <row r="846" spans="1:46" ht="12.75" x14ac:dyDescent="0.2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  <c r="AA846" s="10"/>
      <c r="AB846" s="10"/>
      <c r="AC846" s="10"/>
      <c r="AD846" s="10"/>
      <c r="AE846" s="10"/>
      <c r="AF846" s="10"/>
      <c r="AG846" s="10"/>
      <c r="AH846" s="10"/>
      <c r="AI846" s="10"/>
      <c r="AJ846" s="10"/>
      <c r="AK846" s="10"/>
      <c r="AL846" s="10"/>
      <c r="AM846" s="10"/>
      <c r="AN846" s="10"/>
      <c r="AO846" s="10"/>
      <c r="AP846" s="10"/>
      <c r="AQ846" s="10"/>
      <c r="AR846" s="10"/>
      <c r="AS846" s="10"/>
      <c r="AT846" s="10"/>
    </row>
    <row r="847" spans="1:46" ht="12.75" x14ac:dyDescent="0.2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  <c r="AA847" s="10"/>
      <c r="AB847" s="10"/>
      <c r="AC847" s="10"/>
      <c r="AD847" s="10"/>
      <c r="AE847" s="10"/>
      <c r="AF847" s="10"/>
      <c r="AG847" s="10"/>
      <c r="AH847" s="10"/>
      <c r="AI847" s="10"/>
      <c r="AJ847" s="10"/>
      <c r="AK847" s="10"/>
      <c r="AL847" s="10"/>
      <c r="AM847" s="10"/>
      <c r="AN847" s="10"/>
      <c r="AO847" s="10"/>
      <c r="AP847" s="10"/>
      <c r="AQ847" s="10"/>
      <c r="AR847" s="10"/>
      <c r="AS847" s="10"/>
      <c r="AT847" s="10"/>
    </row>
    <row r="848" spans="1:46" ht="12.75" x14ac:dyDescent="0.2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  <c r="AA848" s="10"/>
      <c r="AB848" s="10"/>
      <c r="AC848" s="10"/>
      <c r="AD848" s="10"/>
      <c r="AE848" s="10"/>
      <c r="AF848" s="10"/>
      <c r="AG848" s="10"/>
      <c r="AH848" s="10"/>
      <c r="AI848" s="10"/>
      <c r="AJ848" s="10"/>
      <c r="AK848" s="10"/>
      <c r="AL848" s="10"/>
      <c r="AM848" s="10"/>
      <c r="AN848" s="10"/>
      <c r="AO848" s="10"/>
      <c r="AP848" s="10"/>
      <c r="AQ848" s="10"/>
      <c r="AR848" s="10"/>
      <c r="AS848" s="10"/>
      <c r="AT848" s="10"/>
    </row>
    <row r="849" spans="1:46" ht="12.75" x14ac:dyDescent="0.2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  <c r="AA849" s="10"/>
      <c r="AB849" s="10"/>
      <c r="AC849" s="10"/>
      <c r="AD849" s="10"/>
      <c r="AE849" s="10"/>
      <c r="AF849" s="10"/>
      <c r="AG849" s="10"/>
      <c r="AH849" s="10"/>
      <c r="AI849" s="10"/>
      <c r="AJ849" s="10"/>
      <c r="AK849" s="10"/>
      <c r="AL849" s="10"/>
      <c r="AM849" s="10"/>
      <c r="AN849" s="10"/>
      <c r="AO849" s="10"/>
      <c r="AP849" s="10"/>
      <c r="AQ849" s="10"/>
      <c r="AR849" s="10"/>
      <c r="AS849" s="10"/>
      <c r="AT849" s="10"/>
    </row>
    <row r="850" spans="1:46" ht="12.75" x14ac:dyDescent="0.2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  <c r="AA850" s="10"/>
      <c r="AB850" s="10"/>
      <c r="AC850" s="10"/>
      <c r="AD850" s="10"/>
      <c r="AE850" s="10"/>
      <c r="AF850" s="10"/>
      <c r="AG850" s="10"/>
      <c r="AH850" s="10"/>
      <c r="AI850" s="10"/>
      <c r="AJ850" s="10"/>
      <c r="AK850" s="10"/>
      <c r="AL850" s="10"/>
      <c r="AM850" s="10"/>
      <c r="AN850" s="10"/>
      <c r="AO850" s="10"/>
      <c r="AP850" s="10"/>
      <c r="AQ850" s="10"/>
      <c r="AR850" s="10"/>
      <c r="AS850" s="10"/>
      <c r="AT850" s="10"/>
    </row>
    <row r="851" spans="1:46" ht="12.75" x14ac:dyDescent="0.2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  <c r="AA851" s="10"/>
      <c r="AB851" s="10"/>
      <c r="AC851" s="10"/>
      <c r="AD851" s="10"/>
      <c r="AE851" s="10"/>
      <c r="AF851" s="10"/>
      <c r="AG851" s="10"/>
      <c r="AH851" s="10"/>
      <c r="AI851" s="10"/>
      <c r="AJ851" s="10"/>
      <c r="AK851" s="10"/>
      <c r="AL851" s="10"/>
      <c r="AM851" s="10"/>
      <c r="AN851" s="10"/>
      <c r="AO851" s="10"/>
      <c r="AP851" s="10"/>
      <c r="AQ851" s="10"/>
      <c r="AR851" s="10"/>
      <c r="AS851" s="10"/>
      <c r="AT851" s="10"/>
    </row>
    <row r="852" spans="1:46" ht="12.75" x14ac:dyDescent="0.2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  <c r="AA852" s="10"/>
      <c r="AB852" s="10"/>
      <c r="AC852" s="10"/>
      <c r="AD852" s="10"/>
      <c r="AE852" s="10"/>
      <c r="AF852" s="10"/>
      <c r="AG852" s="10"/>
      <c r="AH852" s="10"/>
      <c r="AI852" s="10"/>
      <c r="AJ852" s="10"/>
      <c r="AK852" s="10"/>
      <c r="AL852" s="10"/>
      <c r="AM852" s="10"/>
      <c r="AN852" s="10"/>
      <c r="AO852" s="10"/>
      <c r="AP852" s="10"/>
      <c r="AQ852" s="10"/>
      <c r="AR852" s="10"/>
      <c r="AS852" s="10"/>
      <c r="AT852" s="10"/>
    </row>
    <row r="853" spans="1:46" ht="12.75" x14ac:dyDescent="0.2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  <c r="AA853" s="10"/>
      <c r="AB853" s="10"/>
      <c r="AC853" s="10"/>
      <c r="AD853" s="10"/>
      <c r="AE853" s="10"/>
      <c r="AF853" s="10"/>
      <c r="AG853" s="10"/>
      <c r="AH853" s="10"/>
      <c r="AI853" s="10"/>
      <c r="AJ853" s="10"/>
      <c r="AK853" s="10"/>
      <c r="AL853" s="10"/>
      <c r="AM853" s="10"/>
      <c r="AN853" s="10"/>
      <c r="AO853" s="10"/>
      <c r="AP853" s="10"/>
      <c r="AQ853" s="10"/>
      <c r="AR853" s="10"/>
      <c r="AS853" s="10"/>
      <c r="AT853" s="10"/>
    </row>
    <row r="854" spans="1:46" ht="12.75" x14ac:dyDescent="0.2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  <c r="AA854" s="10"/>
      <c r="AB854" s="10"/>
      <c r="AC854" s="10"/>
      <c r="AD854" s="10"/>
      <c r="AE854" s="10"/>
      <c r="AF854" s="10"/>
      <c r="AG854" s="10"/>
      <c r="AH854" s="10"/>
      <c r="AI854" s="10"/>
      <c r="AJ854" s="10"/>
      <c r="AK854" s="10"/>
      <c r="AL854" s="10"/>
      <c r="AM854" s="10"/>
      <c r="AN854" s="10"/>
      <c r="AO854" s="10"/>
      <c r="AP854" s="10"/>
      <c r="AQ854" s="10"/>
      <c r="AR854" s="10"/>
      <c r="AS854" s="10"/>
      <c r="AT854" s="10"/>
    </row>
    <row r="855" spans="1:46" ht="12.75" x14ac:dyDescent="0.2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  <c r="AA855" s="10"/>
      <c r="AB855" s="10"/>
      <c r="AC855" s="10"/>
      <c r="AD855" s="10"/>
      <c r="AE855" s="10"/>
      <c r="AF855" s="10"/>
      <c r="AG855" s="10"/>
      <c r="AH855" s="10"/>
      <c r="AI855" s="10"/>
      <c r="AJ855" s="10"/>
      <c r="AK855" s="10"/>
      <c r="AL855" s="10"/>
      <c r="AM855" s="10"/>
      <c r="AN855" s="10"/>
      <c r="AO855" s="10"/>
      <c r="AP855" s="10"/>
      <c r="AQ855" s="10"/>
      <c r="AR855" s="10"/>
      <c r="AS855" s="10"/>
      <c r="AT855" s="10"/>
    </row>
    <row r="856" spans="1:46" ht="12.75" x14ac:dyDescent="0.2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  <c r="AA856" s="10"/>
      <c r="AB856" s="10"/>
      <c r="AC856" s="10"/>
      <c r="AD856" s="10"/>
      <c r="AE856" s="10"/>
      <c r="AF856" s="10"/>
      <c r="AG856" s="10"/>
      <c r="AH856" s="10"/>
      <c r="AI856" s="10"/>
      <c r="AJ856" s="10"/>
      <c r="AK856" s="10"/>
      <c r="AL856" s="10"/>
      <c r="AM856" s="10"/>
      <c r="AN856" s="10"/>
      <c r="AO856" s="10"/>
      <c r="AP856" s="10"/>
      <c r="AQ856" s="10"/>
      <c r="AR856" s="10"/>
      <c r="AS856" s="10"/>
      <c r="AT856" s="10"/>
    </row>
    <row r="857" spans="1:46" ht="12.75" x14ac:dyDescent="0.2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  <c r="AA857" s="10"/>
      <c r="AB857" s="10"/>
      <c r="AC857" s="10"/>
      <c r="AD857" s="10"/>
      <c r="AE857" s="10"/>
      <c r="AF857" s="10"/>
      <c r="AG857" s="10"/>
      <c r="AH857" s="10"/>
      <c r="AI857" s="10"/>
      <c r="AJ857" s="10"/>
      <c r="AK857" s="10"/>
      <c r="AL857" s="10"/>
      <c r="AM857" s="10"/>
      <c r="AN857" s="10"/>
      <c r="AO857" s="10"/>
      <c r="AP857" s="10"/>
      <c r="AQ857" s="10"/>
      <c r="AR857" s="10"/>
      <c r="AS857" s="10"/>
      <c r="AT857" s="10"/>
    </row>
    <row r="858" spans="1:46" ht="12.75" x14ac:dyDescent="0.2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  <c r="AA858" s="10"/>
      <c r="AB858" s="10"/>
      <c r="AC858" s="10"/>
      <c r="AD858" s="10"/>
      <c r="AE858" s="10"/>
      <c r="AF858" s="10"/>
      <c r="AG858" s="10"/>
      <c r="AH858" s="10"/>
      <c r="AI858" s="10"/>
      <c r="AJ858" s="10"/>
      <c r="AK858" s="10"/>
      <c r="AL858" s="10"/>
      <c r="AM858" s="10"/>
      <c r="AN858" s="10"/>
      <c r="AO858" s="10"/>
      <c r="AP858" s="10"/>
      <c r="AQ858" s="10"/>
      <c r="AR858" s="10"/>
      <c r="AS858" s="10"/>
      <c r="AT858" s="10"/>
    </row>
    <row r="859" spans="1:46" ht="12.75" x14ac:dyDescent="0.2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  <c r="AA859" s="10"/>
      <c r="AB859" s="10"/>
      <c r="AC859" s="10"/>
      <c r="AD859" s="10"/>
      <c r="AE859" s="10"/>
      <c r="AF859" s="10"/>
      <c r="AG859" s="10"/>
      <c r="AH859" s="10"/>
      <c r="AI859" s="10"/>
      <c r="AJ859" s="10"/>
      <c r="AK859" s="10"/>
      <c r="AL859" s="10"/>
      <c r="AM859" s="10"/>
      <c r="AN859" s="10"/>
      <c r="AO859" s="10"/>
      <c r="AP859" s="10"/>
      <c r="AQ859" s="10"/>
      <c r="AR859" s="10"/>
      <c r="AS859" s="10"/>
      <c r="AT859" s="10"/>
    </row>
    <row r="860" spans="1:46" ht="12.75" x14ac:dyDescent="0.2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  <c r="AA860" s="10"/>
      <c r="AB860" s="10"/>
      <c r="AC860" s="10"/>
      <c r="AD860" s="10"/>
      <c r="AE860" s="10"/>
      <c r="AF860" s="10"/>
      <c r="AG860" s="10"/>
      <c r="AH860" s="10"/>
      <c r="AI860" s="10"/>
      <c r="AJ860" s="10"/>
      <c r="AK860" s="10"/>
      <c r="AL860" s="10"/>
      <c r="AM860" s="10"/>
      <c r="AN860" s="10"/>
      <c r="AO860" s="10"/>
      <c r="AP860" s="10"/>
      <c r="AQ860" s="10"/>
      <c r="AR860" s="10"/>
      <c r="AS860" s="10"/>
      <c r="AT860" s="10"/>
    </row>
    <row r="861" spans="1:46" ht="12.75" x14ac:dyDescent="0.2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  <c r="AA861" s="10"/>
      <c r="AB861" s="10"/>
      <c r="AC861" s="10"/>
      <c r="AD861" s="10"/>
      <c r="AE861" s="10"/>
      <c r="AF861" s="10"/>
      <c r="AG861" s="10"/>
      <c r="AH861" s="10"/>
      <c r="AI861" s="10"/>
      <c r="AJ861" s="10"/>
      <c r="AK861" s="10"/>
      <c r="AL861" s="10"/>
      <c r="AM861" s="10"/>
      <c r="AN861" s="10"/>
      <c r="AO861" s="10"/>
      <c r="AP861" s="10"/>
      <c r="AQ861" s="10"/>
      <c r="AR861" s="10"/>
      <c r="AS861" s="10"/>
      <c r="AT861" s="10"/>
    </row>
    <row r="862" spans="1:46" ht="12.75" x14ac:dyDescent="0.2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  <c r="AA862" s="10"/>
      <c r="AB862" s="10"/>
      <c r="AC862" s="10"/>
      <c r="AD862" s="10"/>
      <c r="AE862" s="10"/>
      <c r="AF862" s="10"/>
      <c r="AG862" s="10"/>
      <c r="AH862" s="10"/>
      <c r="AI862" s="10"/>
      <c r="AJ862" s="10"/>
      <c r="AK862" s="10"/>
      <c r="AL862" s="10"/>
      <c r="AM862" s="10"/>
      <c r="AN862" s="10"/>
      <c r="AO862" s="10"/>
      <c r="AP862" s="10"/>
      <c r="AQ862" s="10"/>
      <c r="AR862" s="10"/>
      <c r="AS862" s="10"/>
      <c r="AT862" s="10"/>
    </row>
    <row r="863" spans="1:46" ht="12.75" x14ac:dyDescent="0.2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  <c r="AA863" s="10"/>
      <c r="AB863" s="10"/>
      <c r="AC863" s="10"/>
      <c r="AD863" s="10"/>
      <c r="AE863" s="10"/>
      <c r="AF863" s="10"/>
      <c r="AG863" s="10"/>
      <c r="AH863" s="10"/>
      <c r="AI863" s="10"/>
      <c r="AJ863" s="10"/>
      <c r="AK863" s="10"/>
      <c r="AL863" s="10"/>
      <c r="AM863" s="10"/>
      <c r="AN863" s="10"/>
      <c r="AO863" s="10"/>
      <c r="AP863" s="10"/>
      <c r="AQ863" s="10"/>
      <c r="AR863" s="10"/>
      <c r="AS863" s="10"/>
      <c r="AT863" s="10"/>
    </row>
    <row r="864" spans="1:46" ht="12.75" x14ac:dyDescent="0.2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  <c r="AA864" s="10"/>
      <c r="AB864" s="10"/>
      <c r="AC864" s="10"/>
      <c r="AD864" s="10"/>
      <c r="AE864" s="10"/>
      <c r="AF864" s="10"/>
      <c r="AG864" s="10"/>
      <c r="AH864" s="10"/>
      <c r="AI864" s="10"/>
      <c r="AJ864" s="10"/>
      <c r="AK864" s="10"/>
      <c r="AL864" s="10"/>
      <c r="AM864" s="10"/>
      <c r="AN864" s="10"/>
      <c r="AO864" s="10"/>
      <c r="AP864" s="10"/>
      <c r="AQ864" s="10"/>
      <c r="AR864" s="10"/>
      <c r="AS864" s="10"/>
      <c r="AT864" s="10"/>
    </row>
    <row r="865" spans="1:46" ht="12.75" x14ac:dyDescent="0.2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  <c r="AA865" s="10"/>
      <c r="AB865" s="10"/>
      <c r="AC865" s="10"/>
      <c r="AD865" s="10"/>
      <c r="AE865" s="10"/>
      <c r="AF865" s="10"/>
      <c r="AG865" s="10"/>
      <c r="AH865" s="10"/>
      <c r="AI865" s="10"/>
      <c r="AJ865" s="10"/>
      <c r="AK865" s="10"/>
      <c r="AL865" s="10"/>
      <c r="AM865" s="10"/>
      <c r="AN865" s="10"/>
      <c r="AO865" s="10"/>
      <c r="AP865" s="10"/>
      <c r="AQ865" s="10"/>
      <c r="AR865" s="10"/>
      <c r="AS865" s="10"/>
      <c r="AT865" s="10"/>
    </row>
    <row r="866" spans="1:46" ht="12.75" x14ac:dyDescent="0.2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  <c r="AA866" s="10"/>
      <c r="AB866" s="10"/>
      <c r="AC866" s="10"/>
      <c r="AD866" s="10"/>
      <c r="AE866" s="10"/>
      <c r="AF866" s="10"/>
      <c r="AG866" s="10"/>
      <c r="AH866" s="10"/>
      <c r="AI866" s="10"/>
      <c r="AJ866" s="10"/>
      <c r="AK866" s="10"/>
      <c r="AL866" s="10"/>
      <c r="AM866" s="10"/>
      <c r="AN866" s="10"/>
      <c r="AO866" s="10"/>
      <c r="AP866" s="10"/>
      <c r="AQ866" s="10"/>
      <c r="AR866" s="10"/>
      <c r="AS866" s="10"/>
      <c r="AT866" s="10"/>
    </row>
    <row r="867" spans="1:46" ht="12.75" x14ac:dyDescent="0.2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  <c r="AA867" s="10"/>
      <c r="AB867" s="10"/>
      <c r="AC867" s="10"/>
      <c r="AD867" s="10"/>
      <c r="AE867" s="10"/>
      <c r="AF867" s="10"/>
      <c r="AG867" s="10"/>
      <c r="AH867" s="10"/>
      <c r="AI867" s="10"/>
      <c r="AJ867" s="10"/>
      <c r="AK867" s="10"/>
      <c r="AL867" s="10"/>
      <c r="AM867" s="10"/>
      <c r="AN867" s="10"/>
      <c r="AO867" s="10"/>
      <c r="AP867" s="10"/>
      <c r="AQ867" s="10"/>
      <c r="AR867" s="10"/>
      <c r="AS867" s="10"/>
      <c r="AT867" s="10"/>
    </row>
    <row r="868" spans="1:46" ht="12.75" x14ac:dyDescent="0.2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  <c r="AA868" s="10"/>
      <c r="AB868" s="10"/>
      <c r="AC868" s="10"/>
      <c r="AD868" s="10"/>
      <c r="AE868" s="10"/>
      <c r="AF868" s="10"/>
      <c r="AG868" s="10"/>
      <c r="AH868" s="10"/>
      <c r="AI868" s="10"/>
      <c r="AJ868" s="10"/>
      <c r="AK868" s="10"/>
      <c r="AL868" s="10"/>
      <c r="AM868" s="10"/>
      <c r="AN868" s="10"/>
      <c r="AO868" s="10"/>
      <c r="AP868" s="10"/>
      <c r="AQ868" s="10"/>
      <c r="AR868" s="10"/>
      <c r="AS868" s="10"/>
      <c r="AT868" s="10"/>
    </row>
    <row r="869" spans="1:46" ht="12.75" x14ac:dyDescent="0.2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  <c r="AA869" s="10"/>
      <c r="AB869" s="10"/>
      <c r="AC869" s="10"/>
      <c r="AD869" s="10"/>
      <c r="AE869" s="10"/>
      <c r="AF869" s="10"/>
      <c r="AG869" s="10"/>
      <c r="AH869" s="10"/>
      <c r="AI869" s="10"/>
      <c r="AJ869" s="10"/>
      <c r="AK869" s="10"/>
      <c r="AL869" s="10"/>
      <c r="AM869" s="10"/>
      <c r="AN869" s="10"/>
      <c r="AO869" s="10"/>
      <c r="AP869" s="10"/>
      <c r="AQ869" s="10"/>
      <c r="AR869" s="10"/>
      <c r="AS869" s="10"/>
      <c r="AT869" s="10"/>
    </row>
    <row r="870" spans="1:46" ht="12.75" x14ac:dyDescent="0.2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  <c r="AA870" s="10"/>
      <c r="AB870" s="10"/>
      <c r="AC870" s="10"/>
      <c r="AD870" s="10"/>
      <c r="AE870" s="10"/>
      <c r="AF870" s="10"/>
      <c r="AG870" s="10"/>
      <c r="AH870" s="10"/>
      <c r="AI870" s="10"/>
      <c r="AJ870" s="10"/>
      <c r="AK870" s="10"/>
      <c r="AL870" s="10"/>
      <c r="AM870" s="10"/>
      <c r="AN870" s="10"/>
      <c r="AO870" s="10"/>
      <c r="AP870" s="10"/>
      <c r="AQ870" s="10"/>
      <c r="AR870" s="10"/>
      <c r="AS870" s="10"/>
      <c r="AT870" s="10"/>
    </row>
    <row r="871" spans="1:46" ht="12.75" x14ac:dyDescent="0.2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  <c r="AA871" s="10"/>
      <c r="AB871" s="10"/>
      <c r="AC871" s="10"/>
      <c r="AD871" s="10"/>
      <c r="AE871" s="10"/>
      <c r="AF871" s="10"/>
      <c r="AG871" s="10"/>
      <c r="AH871" s="10"/>
      <c r="AI871" s="10"/>
      <c r="AJ871" s="10"/>
      <c r="AK871" s="10"/>
      <c r="AL871" s="10"/>
      <c r="AM871" s="10"/>
      <c r="AN871" s="10"/>
      <c r="AO871" s="10"/>
      <c r="AP871" s="10"/>
      <c r="AQ871" s="10"/>
      <c r="AR871" s="10"/>
      <c r="AS871" s="10"/>
      <c r="AT871" s="10"/>
    </row>
    <row r="872" spans="1:46" ht="12.75" x14ac:dyDescent="0.2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  <c r="AA872" s="10"/>
      <c r="AB872" s="10"/>
      <c r="AC872" s="10"/>
      <c r="AD872" s="10"/>
      <c r="AE872" s="10"/>
      <c r="AF872" s="10"/>
      <c r="AG872" s="10"/>
      <c r="AH872" s="10"/>
      <c r="AI872" s="10"/>
      <c r="AJ872" s="10"/>
      <c r="AK872" s="10"/>
      <c r="AL872" s="10"/>
      <c r="AM872" s="10"/>
      <c r="AN872" s="10"/>
      <c r="AO872" s="10"/>
      <c r="AP872" s="10"/>
      <c r="AQ872" s="10"/>
      <c r="AR872" s="10"/>
      <c r="AS872" s="10"/>
      <c r="AT872" s="10"/>
    </row>
    <row r="873" spans="1:46" ht="12.75" x14ac:dyDescent="0.2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  <c r="AA873" s="10"/>
      <c r="AB873" s="10"/>
      <c r="AC873" s="10"/>
      <c r="AD873" s="10"/>
      <c r="AE873" s="10"/>
      <c r="AF873" s="10"/>
      <c r="AG873" s="10"/>
      <c r="AH873" s="10"/>
      <c r="AI873" s="10"/>
      <c r="AJ873" s="10"/>
      <c r="AK873" s="10"/>
      <c r="AL873" s="10"/>
      <c r="AM873" s="10"/>
      <c r="AN873" s="10"/>
      <c r="AO873" s="10"/>
      <c r="AP873" s="10"/>
      <c r="AQ873" s="10"/>
      <c r="AR873" s="10"/>
      <c r="AS873" s="10"/>
      <c r="AT873" s="10"/>
    </row>
    <row r="874" spans="1:46" ht="12.75" x14ac:dyDescent="0.2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  <c r="AA874" s="10"/>
      <c r="AB874" s="10"/>
      <c r="AC874" s="10"/>
      <c r="AD874" s="10"/>
      <c r="AE874" s="10"/>
      <c r="AF874" s="10"/>
      <c r="AG874" s="10"/>
      <c r="AH874" s="10"/>
      <c r="AI874" s="10"/>
      <c r="AJ874" s="10"/>
      <c r="AK874" s="10"/>
      <c r="AL874" s="10"/>
      <c r="AM874" s="10"/>
      <c r="AN874" s="10"/>
      <c r="AO874" s="10"/>
      <c r="AP874" s="10"/>
      <c r="AQ874" s="10"/>
      <c r="AR874" s="10"/>
      <c r="AS874" s="10"/>
      <c r="AT874" s="10"/>
    </row>
    <row r="875" spans="1:46" ht="12.75" x14ac:dyDescent="0.2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  <c r="AA875" s="10"/>
      <c r="AB875" s="10"/>
      <c r="AC875" s="10"/>
      <c r="AD875" s="10"/>
      <c r="AE875" s="10"/>
      <c r="AF875" s="10"/>
      <c r="AG875" s="10"/>
      <c r="AH875" s="10"/>
      <c r="AI875" s="10"/>
      <c r="AJ875" s="10"/>
      <c r="AK875" s="10"/>
      <c r="AL875" s="10"/>
      <c r="AM875" s="10"/>
      <c r="AN875" s="10"/>
      <c r="AO875" s="10"/>
      <c r="AP875" s="10"/>
      <c r="AQ875" s="10"/>
      <c r="AR875" s="10"/>
      <c r="AS875" s="10"/>
      <c r="AT875" s="10"/>
    </row>
    <row r="876" spans="1:46" ht="12.75" x14ac:dyDescent="0.2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  <c r="AA876" s="10"/>
      <c r="AB876" s="10"/>
      <c r="AC876" s="10"/>
      <c r="AD876" s="10"/>
      <c r="AE876" s="10"/>
      <c r="AF876" s="10"/>
      <c r="AG876" s="10"/>
      <c r="AH876" s="10"/>
      <c r="AI876" s="10"/>
      <c r="AJ876" s="10"/>
      <c r="AK876" s="10"/>
      <c r="AL876" s="10"/>
      <c r="AM876" s="10"/>
      <c r="AN876" s="10"/>
      <c r="AO876" s="10"/>
      <c r="AP876" s="10"/>
      <c r="AQ876" s="10"/>
      <c r="AR876" s="10"/>
      <c r="AS876" s="10"/>
      <c r="AT876" s="10"/>
    </row>
    <row r="877" spans="1:46" ht="12.75" x14ac:dyDescent="0.2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  <c r="AA877" s="10"/>
      <c r="AB877" s="10"/>
      <c r="AC877" s="10"/>
      <c r="AD877" s="10"/>
      <c r="AE877" s="10"/>
      <c r="AF877" s="10"/>
      <c r="AG877" s="10"/>
      <c r="AH877" s="10"/>
      <c r="AI877" s="10"/>
      <c r="AJ877" s="10"/>
      <c r="AK877" s="10"/>
      <c r="AL877" s="10"/>
      <c r="AM877" s="10"/>
      <c r="AN877" s="10"/>
      <c r="AO877" s="10"/>
      <c r="AP877" s="10"/>
      <c r="AQ877" s="10"/>
      <c r="AR877" s="10"/>
      <c r="AS877" s="10"/>
      <c r="AT877" s="10"/>
    </row>
    <row r="878" spans="1:46" ht="12.75" x14ac:dyDescent="0.2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  <c r="AA878" s="10"/>
      <c r="AB878" s="10"/>
      <c r="AC878" s="10"/>
      <c r="AD878" s="10"/>
      <c r="AE878" s="10"/>
      <c r="AF878" s="10"/>
      <c r="AG878" s="10"/>
      <c r="AH878" s="10"/>
      <c r="AI878" s="10"/>
      <c r="AJ878" s="10"/>
      <c r="AK878" s="10"/>
      <c r="AL878" s="10"/>
      <c r="AM878" s="10"/>
      <c r="AN878" s="10"/>
      <c r="AO878" s="10"/>
      <c r="AP878" s="10"/>
      <c r="AQ878" s="10"/>
      <c r="AR878" s="10"/>
      <c r="AS878" s="10"/>
      <c r="AT878" s="10"/>
    </row>
    <row r="879" spans="1:46" ht="12.75" x14ac:dyDescent="0.2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  <c r="AA879" s="10"/>
      <c r="AB879" s="10"/>
      <c r="AC879" s="10"/>
      <c r="AD879" s="10"/>
      <c r="AE879" s="10"/>
      <c r="AF879" s="10"/>
      <c r="AG879" s="10"/>
      <c r="AH879" s="10"/>
      <c r="AI879" s="10"/>
      <c r="AJ879" s="10"/>
      <c r="AK879" s="10"/>
      <c r="AL879" s="10"/>
      <c r="AM879" s="10"/>
      <c r="AN879" s="10"/>
      <c r="AO879" s="10"/>
      <c r="AP879" s="10"/>
      <c r="AQ879" s="10"/>
      <c r="AR879" s="10"/>
      <c r="AS879" s="10"/>
      <c r="AT879" s="10"/>
    </row>
    <row r="880" spans="1:46" ht="12.75" x14ac:dyDescent="0.2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  <c r="AA880" s="10"/>
      <c r="AB880" s="10"/>
      <c r="AC880" s="10"/>
      <c r="AD880" s="10"/>
      <c r="AE880" s="10"/>
      <c r="AF880" s="10"/>
      <c r="AG880" s="10"/>
      <c r="AH880" s="10"/>
      <c r="AI880" s="10"/>
      <c r="AJ880" s="10"/>
      <c r="AK880" s="10"/>
      <c r="AL880" s="10"/>
      <c r="AM880" s="10"/>
      <c r="AN880" s="10"/>
      <c r="AO880" s="10"/>
      <c r="AP880" s="10"/>
      <c r="AQ880" s="10"/>
      <c r="AR880" s="10"/>
      <c r="AS880" s="10"/>
      <c r="AT880" s="10"/>
    </row>
    <row r="881" spans="1:46" ht="12.75" x14ac:dyDescent="0.2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  <c r="AA881" s="10"/>
      <c r="AB881" s="10"/>
      <c r="AC881" s="10"/>
      <c r="AD881" s="10"/>
      <c r="AE881" s="10"/>
      <c r="AF881" s="10"/>
      <c r="AG881" s="10"/>
      <c r="AH881" s="10"/>
      <c r="AI881" s="10"/>
      <c r="AJ881" s="10"/>
      <c r="AK881" s="10"/>
      <c r="AL881" s="10"/>
      <c r="AM881" s="10"/>
      <c r="AN881" s="10"/>
      <c r="AO881" s="10"/>
      <c r="AP881" s="10"/>
      <c r="AQ881" s="10"/>
      <c r="AR881" s="10"/>
      <c r="AS881" s="10"/>
      <c r="AT881" s="10"/>
    </row>
    <row r="882" spans="1:46" ht="12.75" x14ac:dyDescent="0.2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  <c r="AA882" s="10"/>
      <c r="AB882" s="10"/>
      <c r="AC882" s="10"/>
      <c r="AD882" s="10"/>
      <c r="AE882" s="10"/>
      <c r="AF882" s="10"/>
      <c r="AG882" s="10"/>
      <c r="AH882" s="10"/>
      <c r="AI882" s="10"/>
      <c r="AJ882" s="10"/>
      <c r="AK882" s="10"/>
      <c r="AL882" s="10"/>
      <c r="AM882" s="10"/>
      <c r="AN882" s="10"/>
      <c r="AO882" s="10"/>
      <c r="AP882" s="10"/>
      <c r="AQ882" s="10"/>
      <c r="AR882" s="10"/>
      <c r="AS882" s="10"/>
      <c r="AT882" s="10"/>
    </row>
    <row r="883" spans="1:46" ht="12.75" x14ac:dyDescent="0.2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  <c r="AA883" s="10"/>
      <c r="AB883" s="10"/>
      <c r="AC883" s="10"/>
      <c r="AD883" s="10"/>
      <c r="AE883" s="10"/>
      <c r="AF883" s="10"/>
      <c r="AG883" s="10"/>
      <c r="AH883" s="10"/>
      <c r="AI883" s="10"/>
      <c r="AJ883" s="10"/>
      <c r="AK883" s="10"/>
      <c r="AL883" s="10"/>
      <c r="AM883" s="10"/>
      <c r="AN883" s="10"/>
      <c r="AO883" s="10"/>
      <c r="AP883" s="10"/>
      <c r="AQ883" s="10"/>
      <c r="AR883" s="10"/>
      <c r="AS883" s="10"/>
      <c r="AT883" s="10"/>
    </row>
    <row r="884" spans="1:46" ht="12.75" x14ac:dyDescent="0.2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  <c r="AA884" s="10"/>
      <c r="AB884" s="10"/>
      <c r="AC884" s="10"/>
      <c r="AD884" s="10"/>
      <c r="AE884" s="10"/>
      <c r="AF884" s="10"/>
      <c r="AG884" s="10"/>
      <c r="AH884" s="10"/>
      <c r="AI884" s="10"/>
      <c r="AJ884" s="10"/>
      <c r="AK884" s="10"/>
      <c r="AL884" s="10"/>
      <c r="AM884" s="10"/>
      <c r="AN884" s="10"/>
      <c r="AO884" s="10"/>
      <c r="AP884" s="10"/>
      <c r="AQ884" s="10"/>
      <c r="AR884" s="10"/>
      <c r="AS884" s="10"/>
      <c r="AT884" s="10"/>
    </row>
    <row r="885" spans="1:46" ht="12.75" x14ac:dyDescent="0.2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  <c r="AA885" s="10"/>
      <c r="AB885" s="10"/>
      <c r="AC885" s="10"/>
      <c r="AD885" s="10"/>
      <c r="AE885" s="10"/>
      <c r="AF885" s="10"/>
      <c r="AG885" s="10"/>
      <c r="AH885" s="10"/>
      <c r="AI885" s="10"/>
      <c r="AJ885" s="10"/>
      <c r="AK885" s="10"/>
      <c r="AL885" s="10"/>
      <c r="AM885" s="10"/>
      <c r="AN885" s="10"/>
      <c r="AO885" s="10"/>
      <c r="AP885" s="10"/>
      <c r="AQ885" s="10"/>
      <c r="AR885" s="10"/>
      <c r="AS885" s="10"/>
      <c r="AT885" s="10"/>
    </row>
    <row r="886" spans="1:46" ht="12.75" x14ac:dyDescent="0.2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  <c r="AA886" s="10"/>
      <c r="AB886" s="10"/>
      <c r="AC886" s="10"/>
      <c r="AD886" s="10"/>
      <c r="AE886" s="10"/>
      <c r="AF886" s="10"/>
      <c r="AG886" s="10"/>
      <c r="AH886" s="10"/>
      <c r="AI886" s="10"/>
      <c r="AJ886" s="10"/>
      <c r="AK886" s="10"/>
      <c r="AL886" s="10"/>
      <c r="AM886" s="10"/>
      <c r="AN886" s="10"/>
      <c r="AO886" s="10"/>
      <c r="AP886" s="10"/>
      <c r="AQ886" s="10"/>
      <c r="AR886" s="10"/>
      <c r="AS886" s="10"/>
      <c r="AT886" s="10"/>
    </row>
    <row r="887" spans="1:46" ht="12.75" x14ac:dyDescent="0.2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  <c r="AA887" s="10"/>
      <c r="AB887" s="10"/>
      <c r="AC887" s="10"/>
      <c r="AD887" s="10"/>
      <c r="AE887" s="10"/>
      <c r="AF887" s="10"/>
      <c r="AG887" s="10"/>
      <c r="AH887" s="10"/>
      <c r="AI887" s="10"/>
      <c r="AJ887" s="10"/>
      <c r="AK887" s="10"/>
      <c r="AL887" s="10"/>
      <c r="AM887" s="10"/>
      <c r="AN887" s="10"/>
      <c r="AO887" s="10"/>
      <c r="AP887" s="10"/>
      <c r="AQ887" s="10"/>
      <c r="AR887" s="10"/>
      <c r="AS887" s="10"/>
      <c r="AT887" s="10"/>
    </row>
    <row r="888" spans="1:46" ht="12.75" x14ac:dyDescent="0.2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  <c r="AA888" s="10"/>
      <c r="AB888" s="10"/>
      <c r="AC888" s="10"/>
      <c r="AD888" s="10"/>
      <c r="AE888" s="10"/>
      <c r="AF888" s="10"/>
      <c r="AG888" s="10"/>
      <c r="AH888" s="10"/>
      <c r="AI888" s="10"/>
      <c r="AJ888" s="10"/>
      <c r="AK888" s="10"/>
      <c r="AL888" s="10"/>
      <c r="AM888" s="10"/>
      <c r="AN888" s="10"/>
      <c r="AO888" s="10"/>
      <c r="AP888" s="10"/>
      <c r="AQ888" s="10"/>
      <c r="AR888" s="10"/>
      <c r="AS888" s="10"/>
      <c r="AT888" s="10"/>
    </row>
    <row r="889" spans="1:46" ht="12.75" x14ac:dyDescent="0.2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  <c r="AA889" s="10"/>
      <c r="AB889" s="10"/>
      <c r="AC889" s="10"/>
      <c r="AD889" s="10"/>
      <c r="AE889" s="10"/>
      <c r="AF889" s="10"/>
      <c r="AG889" s="10"/>
      <c r="AH889" s="10"/>
      <c r="AI889" s="10"/>
      <c r="AJ889" s="10"/>
      <c r="AK889" s="10"/>
      <c r="AL889" s="10"/>
      <c r="AM889" s="10"/>
      <c r="AN889" s="10"/>
      <c r="AO889" s="10"/>
      <c r="AP889" s="10"/>
      <c r="AQ889" s="10"/>
      <c r="AR889" s="10"/>
      <c r="AS889" s="10"/>
      <c r="AT889" s="10"/>
    </row>
    <row r="890" spans="1:46" ht="12.75" x14ac:dyDescent="0.2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  <c r="AA890" s="10"/>
      <c r="AB890" s="10"/>
      <c r="AC890" s="10"/>
      <c r="AD890" s="10"/>
      <c r="AE890" s="10"/>
      <c r="AF890" s="10"/>
      <c r="AG890" s="10"/>
      <c r="AH890" s="10"/>
      <c r="AI890" s="10"/>
      <c r="AJ890" s="10"/>
      <c r="AK890" s="10"/>
      <c r="AL890" s="10"/>
      <c r="AM890" s="10"/>
      <c r="AN890" s="10"/>
      <c r="AO890" s="10"/>
      <c r="AP890" s="10"/>
      <c r="AQ890" s="10"/>
      <c r="AR890" s="10"/>
      <c r="AS890" s="10"/>
      <c r="AT890" s="10"/>
    </row>
    <row r="891" spans="1:46" ht="12.75" x14ac:dyDescent="0.2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  <c r="AA891" s="10"/>
      <c r="AB891" s="10"/>
      <c r="AC891" s="10"/>
      <c r="AD891" s="10"/>
      <c r="AE891" s="10"/>
      <c r="AF891" s="10"/>
      <c r="AG891" s="10"/>
      <c r="AH891" s="10"/>
      <c r="AI891" s="10"/>
      <c r="AJ891" s="10"/>
      <c r="AK891" s="10"/>
      <c r="AL891" s="10"/>
      <c r="AM891" s="10"/>
      <c r="AN891" s="10"/>
      <c r="AO891" s="10"/>
      <c r="AP891" s="10"/>
      <c r="AQ891" s="10"/>
      <c r="AR891" s="10"/>
      <c r="AS891" s="10"/>
      <c r="AT891" s="10"/>
    </row>
    <row r="892" spans="1:46" ht="12.75" x14ac:dyDescent="0.2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  <c r="AA892" s="10"/>
      <c r="AB892" s="10"/>
      <c r="AC892" s="10"/>
      <c r="AD892" s="10"/>
      <c r="AE892" s="10"/>
      <c r="AF892" s="10"/>
      <c r="AG892" s="10"/>
      <c r="AH892" s="10"/>
      <c r="AI892" s="10"/>
      <c r="AJ892" s="10"/>
      <c r="AK892" s="10"/>
      <c r="AL892" s="10"/>
      <c r="AM892" s="10"/>
      <c r="AN892" s="10"/>
      <c r="AO892" s="10"/>
      <c r="AP892" s="10"/>
      <c r="AQ892" s="10"/>
      <c r="AR892" s="10"/>
      <c r="AS892" s="10"/>
      <c r="AT892" s="10"/>
    </row>
    <row r="893" spans="1:46" ht="12.75" x14ac:dyDescent="0.2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  <c r="AA893" s="10"/>
      <c r="AB893" s="10"/>
      <c r="AC893" s="10"/>
      <c r="AD893" s="10"/>
      <c r="AE893" s="10"/>
      <c r="AF893" s="10"/>
      <c r="AG893" s="10"/>
      <c r="AH893" s="10"/>
      <c r="AI893" s="10"/>
      <c r="AJ893" s="10"/>
      <c r="AK893" s="10"/>
      <c r="AL893" s="10"/>
      <c r="AM893" s="10"/>
      <c r="AN893" s="10"/>
      <c r="AO893" s="10"/>
      <c r="AP893" s="10"/>
      <c r="AQ893" s="10"/>
      <c r="AR893" s="10"/>
      <c r="AS893" s="10"/>
      <c r="AT893" s="10"/>
    </row>
    <row r="894" spans="1:46" ht="12.75" x14ac:dyDescent="0.2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  <c r="AA894" s="10"/>
      <c r="AB894" s="10"/>
      <c r="AC894" s="10"/>
      <c r="AD894" s="10"/>
      <c r="AE894" s="10"/>
      <c r="AF894" s="10"/>
      <c r="AG894" s="10"/>
      <c r="AH894" s="10"/>
      <c r="AI894" s="10"/>
      <c r="AJ894" s="10"/>
      <c r="AK894" s="10"/>
      <c r="AL894" s="10"/>
      <c r="AM894" s="10"/>
      <c r="AN894" s="10"/>
      <c r="AO894" s="10"/>
      <c r="AP894" s="10"/>
      <c r="AQ894" s="10"/>
      <c r="AR894" s="10"/>
      <c r="AS894" s="10"/>
      <c r="AT894" s="10"/>
    </row>
    <row r="895" spans="1:46" ht="12.75" x14ac:dyDescent="0.2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  <c r="AA895" s="10"/>
      <c r="AB895" s="10"/>
      <c r="AC895" s="10"/>
      <c r="AD895" s="10"/>
      <c r="AE895" s="10"/>
      <c r="AF895" s="10"/>
      <c r="AG895" s="10"/>
      <c r="AH895" s="10"/>
      <c r="AI895" s="10"/>
      <c r="AJ895" s="10"/>
      <c r="AK895" s="10"/>
      <c r="AL895" s="10"/>
      <c r="AM895" s="10"/>
      <c r="AN895" s="10"/>
      <c r="AO895" s="10"/>
      <c r="AP895" s="10"/>
      <c r="AQ895" s="10"/>
      <c r="AR895" s="10"/>
      <c r="AS895" s="10"/>
      <c r="AT895" s="10"/>
    </row>
    <row r="896" spans="1:46" ht="12.75" x14ac:dyDescent="0.2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  <c r="AA896" s="10"/>
      <c r="AB896" s="10"/>
      <c r="AC896" s="10"/>
      <c r="AD896" s="10"/>
      <c r="AE896" s="10"/>
      <c r="AF896" s="10"/>
      <c r="AG896" s="10"/>
      <c r="AH896" s="10"/>
      <c r="AI896" s="10"/>
      <c r="AJ896" s="10"/>
      <c r="AK896" s="10"/>
      <c r="AL896" s="10"/>
      <c r="AM896" s="10"/>
      <c r="AN896" s="10"/>
      <c r="AO896" s="10"/>
      <c r="AP896" s="10"/>
      <c r="AQ896" s="10"/>
      <c r="AR896" s="10"/>
      <c r="AS896" s="10"/>
      <c r="AT896" s="10"/>
    </row>
    <row r="897" spans="1:46" ht="12.75" x14ac:dyDescent="0.2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  <c r="AA897" s="10"/>
      <c r="AB897" s="10"/>
      <c r="AC897" s="10"/>
      <c r="AD897" s="10"/>
      <c r="AE897" s="10"/>
      <c r="AF897" s="10"/>
      <c r="AG897" s="10"/>
      <c r="AH897" s="10"/>
      <c r="AI897" s="10"/>
      <c r="AJ897" s="10"/>
      <c r="AK897" s="10"/>
      <c r="AL897" s="10"/>
      <c r="AM897" s="10"/>
      <c r="AN897" s="10"/>
      <c r="AO897" s="10"/>
      <c r="AP897" s="10"/>
      <c r="AQ897" s="10"/>
      <c r="AR897" s="10"/>
      <c r="AS897" s="10"/>
      <c r="AT897" s="10"/>
    </row>
    <row r="898" spans="1:46" ht="12.75" x14ac:dyDescent="0.2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  <c r="AA898" s="10"/>
      <c r="AB898" s="10"/>
      <c r="AC898" s="10"/>
      <c r="AD898" s="10"/>
      <c r="AE898" s="10"/>
      <c r="AF898" s="10"/>
      <c r="AG898" s="10"/>
      <c r="AH898" s="10"/>
      <c r="AI898" s="10"/>
      <c r="AJ898" s="10"/>
      <c r="AK898" s="10"/>
      <c r="AL898" s="10"/>
      <c r="AM898" s="10"/>
      <c r="AN898" s="10"/>
      <c r="AO898" s="10"/>
      <c r="AP898" s="10"/>
      <c r="AQ898" s="10"/>
      <c r="AR898" s="10"/>
      <c r="AS898" s="10"/>
      <c r="AT898" s="10"/>
    </row>
    <row r="899" spans="1:46" ht="12.75" x14ac:dyDescent="0.2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  <c r="AA899" s="10"/>
      <c r="AB899" s="10"/>
      <c r="AC899" s="10"/>
      <c r="AD899" s="10"/>
      <c r="AE899" s="10"/>
      <c r="AF899" s="10"/>
      <c r="AG899" s="10"/>
      <c r="AH899" s="10"/>
      <c r="AI899" s="10"/>
      <c r="AJ899" s="10"/>
      <c r="AK899" s="10"/>
      <c r="AL899" s="10"/>
      <c r="AM899" s="10"/>
      <c r="AN899" s="10"/>
      <c r="AO899" s="10"/>
      <c r="AP899" s="10"/>
      <c r="AQ899" s="10"/>
      <c r="AR899" s="10"/>
      <c r="AS899" s="10"/>
      <c r="AT899" s="10"/>
    </row>
    <row r="900" spans="1:46" ht="12.75" x14ac:dyDescent="0.2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  <c r="AA900" s="10"/>
      <c r="AB900" s="10"/>
      <c r="AC900" s="10"/>
      <c r="AD900" s="10"/>
      <c r="AE900" s="10"/>
      <c r="AF900" s="10"/>
      <c r="AG900" s="10"/>
      <c r="AH900" s="10"/>
      <c r="AI900" s="10"/>
      <c r="AJ900" s="10"/>
      <c r="AK900" s="10"/>
      <c r="AL900" s="10"/>
      <c r="AM900" s="10"/>
      <c r="AN900" s="10"/>
      <c r="AO900" s="10"/>
      <c r="AP900" s="10"/>
      <c r="AQ900" s="10"/>
      <c r="AR900" s="10"/>
      <c r="AS900" s="10"/>
      <c r="AT900" s="10"/>
    </row>
    <row r="901" spans="1:46" ht="12.75" x14ac:dyDescent="0.2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  <c r="AA901" s="10"/>
      <c r="AB901" s="10"/>
      <c r="AC901" s="10"/>
      <c r="AD901" s="10"/>
      <c r="AE901" s="10"/>
      <c r="AF901" s="10"/>
      <c r="AG901" s="10"/>
      <c r="AH901" s="10"/>
      <c r="AI901" s="10"/>
      <c r="AJ901" s="10"/>
      <c r="AK901" s="10"/>
      <c r="AL901" s="10"/>
      <c r="AM901" s="10"/>
      <c r="AN901" s="10"/>
      <c r="AO901" s="10"/>
      <c r="AP901" s="10"/>
      <c r="AQ901" s="10"/>
      <c r="AR901" s="10"/>
      <c r="AS901" s="10"/>
      <c r="AT901" s="10"/>
    </row>
    <row r="902" spans="1:46" ht="12.75" x14ac:dyDescent="0.2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  <c r="AA902" s="10"/>
      <c r="AB902" s="10"/>
      <c r="AC902" s="10"/>
      <c r="AD902" s="10"/>
      <c r="AE902" s="10"/>
      <c r="AF902" s="10"/>
      <c r="AG902" s="10"/>
      <c r="AH902" s="10"/>
      <c r="AI902" s="10"/>
      <c r="AJ902" s="10"/>
      <c r="AK902" s="10"/>
      <c r="AL902" s="10"/>
      <c r="AM902" s="10"/>
      <c r="AN902" s="10"/>
      <c r="AO902" s="10"/>
      <c r="AP902" s="10"/>
      <c r="AQ902" s="10"/>
      <c r="AR902" s="10"/>
      <c r="AS902" s="10"/>
      <c r="AT902" s="10"/>
    </row>
    <row r="903" spans="1:46" ht="12.75" x14ac:dyDescent="0.2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  <c r="AA903" s="10"/>
      <c r="AB903" s="10"/>
      <c r="AC903" s="10"/>
      <c r="AD903" s="10"/>
      <c r="AE903" s="10"/>
      <c r="AF903" s="10"/>
      <c r="AG903" s="10"/>
      <c r="AH903" s="10"/>
      <c r="AI903" s="10"/>
      <c r="AJ903" s="10"/>
      <c r="AK903" s="10"/>
      <c r="AL903" s="10"/>
      <c r="AM903" s="10"/>
      <c r="AN903" s="10"/>
      <c r="AO903" s="10"/>
      <c r="AP903" s="10"/>
      <c r="AQ903" s="10"/>
      <c r="AR903" s="10"/>
      <c r="AS903" s="10"/>
      <c r="AT903" s="10"/>
    </row>
    <row r="904" spans="1:46" ht="12.75" x14ac:dyDescent="0.2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  <c r="AA904" s="10"/>
      <c r="AB904" s="10"/>
      <c r="AC904" s="10"/>
      <c r="AD904" s="10"/>
      <c r="AE904" s="10"/>
      <c r="AF904" s="10"/>
      <c r="AG904" s="10"/>
      <c r="AH904" s="10"/>
      <c r="AI904" s="10"/>
      <c r="AJ904" s="10"/>
      <c r="AK904" s="10"/>
      <c r="AL904" s="10"/>
      <c r="AM904" s="10"/>
      <c r="AN904" s="10"/>
      <c r="AO904" s="10"/>
      <c r="AP904" s="10"/>
      <c r="AQ904" s="10"/>
      <c r="AR904" s="10"/>
      <c r="AS904" s="10"/>
      <c r="AT904" s="10"/>
    </row>
    <row r="905" spans="1:46" ht="12.75" x14ac:dyDescent="0.2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  <c r="AA905" s="10"/>
      <c r="AB905" s="10"/>
      <c r="AC905" s="10"/>
      <c r="AD905" s="10"/>
      <c r="AE905" s="10"/>
      <c r="AF905" s="10"/>
      <c r="AG905" s="10"/>
      <c r="AH905" s="10"/>
      <c r="AI905" s="10"/>
      <c r="AJ905" s="10"/>
      <c r="AK905" s="10"/>
      <c r="AL905" s="10"/>
      <c r="AM905" s="10"/>
      <c r="AN905" s="10"/>
      <c r="AO905" s="10"/>
      <c r="AP905" s="10"/>
      <c r="AQ905" s="10"/>
      <c r="AR905" s="10"/>
      <c r="AS905" s="10"/>
      <c r="AT905" s="10"/>
    </row>
    <row r="906" spans="1:46" ht="12.75" x14ac:dyDescent="0.2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  <c r="AA906" s="10"/>
      <c r="AB906" s="10"/>
      <c r="AC906" s="10"/>
      <c r="AD906" s="10"/>
      <c r="AE906" s="10"/>
      <c r="AF906" s="10"/>
      <c r="AG906" s="10"/>
      <c r="AH906" s="10"/>
      <c r="AI906" s="10"/>
      <c r="AJ906" s="10"/>
      <c r="AK906" s="10"/>
      <c r="AL906" s="10"/>
      <c r="AM906" s="10"/>
      <c r="AN906" s="10"/>
      <c r="AO906" s="10"/>
      <c r="AP906" s="10"/>
      <c r="AQ906" s="10"/>
      <c r="AR906" s="10"/>
      <c r="AS906" s="10"/>
      <c r="AT906" s="10"/>
    </row>
    <row r="907" spans="1:46" ht="12.75" x14ac:dyDescent="0.2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  <c r="AA907" s="10"/>
      <c r="AB907" s="10"/>
      <c r="AC907" s="10"/>
      <c r="AD907" s="10"/>
      <c r="AE907" s="10"/>
      <c r="AF907" s="10"/>
      <c r="AG907" s="10"/>
      <c r="AH907" s="10"/>
      <c r="AI907" s="10"/>
      <c r="AJ907" s="10"/>
      <c r="AK907" s="10"/>
      <c r="AL907" s="10"/>
      <c r="AM907" s="10"/>
      <c r="AN907" s="10"/>
      <c r="AO907" s="10"/>
      <c r="AP907" s="10"/>
      <c r="AQ907" s="10"/>
      <c r="AR907" s="10"/>
      <c r="AS907" s="10"/>
      <c r="AT907" s="10"/>
    </row>
    <row r="908" spans="1:46" ht="12.75" x14ac:dyDescent="0.2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  <c r="AA908" s="10"/>
      <c r="AB908" s="10"/>
      <c r="AC908" s="10"/>
      <c r="AD908" s="10"/>
      <c r="AE908" s="10"/>
      <c r="AF908" s="10"/>
      <c r="AG908" s="10"/>
      <c r="AH908" s="10"/>
      <c r="AI908" s="10"/>
      <c r="AJ908" s="10"/>
      <c r="AK908" s="10"/>
      <c r="AL908" s="10"/>
      <c r="AM908" s="10"/>
      <c r="AN908" s="10"/>
      <c r="AO908" s="10"/>
      <c r="AP908" s="10"/>
      <c r="AQ908" s="10"/>
      <c r="AR908" s="10"/>
      <c r="AS908" s="10"/>
      <c r="AT908" s="10"/>
    </row>
    <row r="909" spans="1:46" ht="12.75" x14ac:dyDescent="0.2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  <c r="AA909" s="10"/>
      <c r="AB909" s="10"/>
      <c r="AC909" s="10"/>
      <c r="AD909" s="10"/>
      <c r="AE909" s="10"/>
      <c r="AF909" s="10"/>
      <c r="AG909" s="10"/>
      <c r="AH909" s="10"/>
      <c r="AI909" s="10"/>
      <c r="AJ909" s="10"/>
      <c r="AK909" s="10"/>
      <c r="AL909" s="10"/>
      <c r="AM909" s="10"/>
      <c r="AN909" s="10"/>
      <c r="AO909" s="10"/>
      <c r="AP909" s="10"/>
      <c r="AQ909" s="10"/>
      <c r="AR909" s="10"/>
      <c r="AS909" s="10"/>
      <c r="AT909" s="10"/>
    </row>
    <row r="910" spans="1:46" ht="12.75" x14ac:dyDescent="0.2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  <c r="AA910" s="10"/>
      <c r="AB910" s="10"/>
      <c r="AC910" s="10"/>
      <c r="AD910" s="10"/>
      <c r="AE910" s="10"/>
      <c r="AF910" s="10"/>
      <c r="AG910" s="10"/>
      <c r="AH910" s="10"/>
      <c r="AI910" s="10"/>
      <c r="AJ910" s="10"/>
      <c r="AK910" s="10"/>
      <c r="AL910" s="10"/>
      <c r="AM910" s="10"/>
      <c r="AN910" s="10"/>
      <c r="AO910" s="10"/>
      <c r="AP910" s="10"/>
      <c r="AQ910" s="10"/>
      <c r="AR910" s="10"/>
      <c r="AS910" s="10"/>
      <c r="AT910" s="10"/>
    </row>
    <row r="911" spans="1:46" ht="12.75" x14ac:dyDescent="0.2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  <c r="AA911" s="10"/>
      <c r="AB911" s="10"/>
      <c r="AC911" s="10"/>
      <c r="AD911" s="10"/>
      <c r="AE911" s="10"/>
      <c r="AF911" s="10"/>
      <c r="AG911" s="10"/>
      <c r="AH911" s="10"/>
      <c r="AI911" s="10"/>
      <c r="AJ911" s="10"/>
      <c r="AK911" s="10"/>
      <c r="AL911" s="10"/>
      <c r="AM911" s="10"/>
      <c r="AN911" s="10"/>
      <c r="AO911" s="10"/>
      <c r="AP911" s="10"/>
      <c r="AQ911" s="10"/>
      <c r="AR911" s="10"/>
      <c r="AS911" s="10"/>
      <c r="AT911" s="10"/>
    </row>
    <row r="912" spans="1:46" ht="12.75" x14ac:dyDescent="0.2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  <c r="AA912" s="10"/>
      <c r="AB912" s="10"/>
      <c r="AC912" s="10"/>
      <c r="AD912" s="10"/>
      <c r="AE912" s="10"/>
      <c r="AF912" s="10"/>
      <c r="AG912" s="10"/>
      <c r="AH912" s="10"/>
      <c r="AI912" s="10"/>
      <c r="AJ912" s="10"/>
      <c r="AK912" s="10"/>
      <c r="AL912" s="10"/>
      <c r="AM912" s="10"/>
      <c r="AN912" s="10"/>
      <c r="AO912" s="10"/>
      <c r="AP912" s="10"/>
      <c r="AQ912" s="10"/>
      <c r="AR912" s="10"/>
      <c r="AS912" s="10"/>
      <c r="AT912" s="10"/>
    </row>
    <row r="913" spans="1:46" ht="12.75" x14ac:dyDescent="0.2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  <c r="AA913" s="10"/>
      <c r="AB913" s="10"/>
      <c r="AC913" s="10"/>
      <c r="AD913" s="10"/>
      <c r="AE913" s="10"/>
      <c r="AF913" s="10"/>
      <c r="AG913" s="10"/>
      <c r="AH913" s="10"/>
      <c r="AI913" s="10"/>
      <c r="AJ913" s="10"/>
      <c r="AK913" s="10"/>
      <c r="AL913" s="10"/>
      <c r="AM913" s="10"/>
      <c r="AN913" s="10"/>
      <c r="AO913" s="10"/>
      <c r="AP913" s="10"/>
      <c r="AQ913" s="10"/>
      <c r="AR913" s="10"/>
      <c r="AS913" s="10"/>
      <c r="AT913" s="10"/>
    </row>
    <row r="914" spans="1:46" ht="12.75" x14ac:dyDescent="0.2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  <c r="AA914" s="10"/>
      <c r="AB914" s="10"/>
      <c r="AC914" s="10"/>
      <c r="AD914" s="10"/>
      <c r="AE914" s="10"/>
      <c r="AF914" s="10"/>
      <c r="AG914" s="10"/>
      <c r="AH914" s="10"/>
      <c r="AI914" s="10"/>
      <c r="AJ914" s="10"/>
      <c r="AK914" s="10"/>
      <c r="AL914" s="10"/>
      <c r="AM914" s="10"/>
      <c r="AN914" s="10"/>
      <c r="AO914" s="10"/>
      <c r="AP914" s="10"/>
      <c r="AQ914" s="10"/>
      <c r="AR914" s="10"/>
      <c r="AS914" s="10"/>
      <c r="AT914" s="10"/>
    </row>
    <row r="915" spans="1:46" ht="12.75" x14ac:dyDescent="0.2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  <c r="AA915" s="10"/>
      <c r="AB915" s="10"/>
      <c r="AC915" s="10"/>
      <c r="AD915" s="10"/>
      <c r="AE915" s="10"/>
      <c r="AF915" s="10"/>
      <c r="AG915" s="10"/>
      <c r="AH915" s="10"/>
      <c r="AI915" s="10"/>
      <c r="AJ915" s="10"/>
      <c r="AK915" s="10"/>
      <c r="AL915" s="10"/>
      <c r="AM915" s="10"/>
      <c r="AN915" s="10"/>
      <c r="AO915" s="10"/>
      <c r="AP915" s="10"/>
      <c r="AQ915" s="10"/>
      <c r="AR915" s="10"/>
      <c r="AS915" s="10"/>
      <c r="AT915" s="10"/>
    </row>
    <row r="916" spans="1:46" ht="12.75" x14ac:dyDescent="0.2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  <c r="AA916" s="10"/>
      <c r="AB916" s="10"/>
      <c r="AC916" s="10"/>
      <c r="AD916" s="10"/>
      <c r="AE916" s="10"/>
      <c r="AF916" s="10"/>
      <c r="AG916" s="10"/>
      <c r="AH916" s="10"/>
      <c r="AI916" s="10"/>
      <c r="AJ916" s="10"/>
      <c r="AK916" s="10"/>
      <c r="AL916" s="10"/>
      <c r="AM916" s="10"/>
      <c r="AN916" s="10"/>
      <c r="AO916" s="10"/>
      <c r="AP916" s="10"/>
      <c r="AQ916" s="10"/>
      <c r="AR916" s="10"/>
      <c r="AS916" s="10"/>
      <c r="AT916" s="10"/>
    </row>
    <row r="917" spans="1:46" ht="12.75" x14ac:dyDescent="0.2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  <c r="AA917" s="10"/>
      <c r="AB917" s="10"/>
      <c r="AC917" s="10"/>
      <c r="AD917" s="10"/>
      <c r="AE917" s="10"/>
      <c r="AF917" s="10"/>
      <c r="AG917" s="10"/>
      <c r="AH917" s="10"/>
      <c r="AI917" s="10"/>
      <c r="AJ917" s="10"/>
      <c r="AK917" s="10"/>
      <c r="AL917" s="10"/>
      <c r="AM917" s="10"/>
      <c r="AN917" s="10"/>
      <c r="AO917" s="10"/>
      <c r="AP917" s="10"/>
      <c r="AQ917" s="10"/>
      <c r="AR917" s="10"/>
      <c r="AS917" s="10"/>
      <c r="AT917" s="10"/>
    </row>
    <row r="918" spans="1:46" ht="12.75" x14ac:dyDescent="0.2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  <c r="AA918" s="10"/>
      <c r="AB918" s="10"/>
      <c r="AC918" s="10"/>
      <c r="AD918" s="10"/>
      <c r="AE918" s="10"/>
      <c r="AF918" s="10"/>
      <c r="AG918" s="10"/>
      <c r="AH918" s="10"/>
      <c r="AI918" s="10"/>
      <c r="AJ918" s="10"/>
      <c r="AK918" s="10"/>
      <c r="AL918" s="10"/>
      <c r="AM918" s="10"/>
      <c r="AN918" s="10"/>
      <c r="AO918" s="10"/>
      <c r="AP918" s="10"/>
      <c r="AQ918" s="10"/>
      <c r="AR918" s="10"/>
      <c r="AS918" s="10"/>
      <c r="AT918" s="10"/>
    </row>
    <row r="919" spans="1:46" ht="12.75" x14ac:dyDescent="0.2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  <c r="AA919" s="10"/>
      <c r="AB919" s="10"/>
      <c r="AC919" s="10"/>
      <c r="AD919" s="10"/>
      <c r="AE919" s="10"/>
      <c r="AF919" s="10"/>
      <c r="AG919" s="10"/>
      <c r="AH919" s="10"/>
      <c r="AI919" s="10"/>
      <c r="AJ919" s="10"/>
      <c r="AK919" s="10"/>
      <c r="AL919" s="10"/>
      <c r="AM919" s="10"/>
      <c r="AN919" s="10"/>
      <c r="AO919" s="10"/>
      <c r="AP919" s="10"/>
      <c r="AQ919" s="10"/>
      <c r="AR919" s="10"/>
      <c r="AS919" s="10"/>
      <c r="AT919" s="10"/>
    </row>
    <row r="920" spans="1:46" ht="12.75" x14ac:dyDescent="0.2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  <c r="AA920" s="10"/>
      <c r="AB920" s="10"/>
      <c r="AC920" s="10"/>
      <c r="AD920" s="10"/>
      <c r="AE920" s="10"/>
      <c r="AF920" s="10"/>
      <c r="AG920" s="10"/>
      <c r="AH920" s="10"/>
      <c r="AI920" s="10"/>
      <c r="AJ920" s="10"/>
      <c r="AK920" s="10"/>
      <c r="AL920" s="10"/>
      <c r="AM920" s="10"/>
      <c r="AN920" s="10"/>
      <c r="AO920" s="10"/>
      <c r="AP920" s="10"/>
      <c r="AQ920" s="10"/>
      <c r="AR920" s="10"/>
      <c r="AS920" s="10"/>
      <c r="AT920" s="10"/>
    </row>
    <row r="921" spans="1:46" ht="12.75" x14ac:dyDescent="0.2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  <c r="AA921" s="10"/>
      <c r="AB921" s="10"/>
      <c r="AC921" s="10"/>
      <c r="AD921" s="10"/>
      <c r="AE921" s="10"/>
      <c r="AF921" s="10"/>
      <c r="AG921" s="10"/>
      <c r="AH921" s="10"/>
      <c r="AI921" s="10"/>
      <c r="AJ921" s="10"/>
      <c r="AK921" s="10"/>
      <c r="AL921" s="10"/>
      <c r="AM921" s="10"/>
      <c r="AN921" s="10"/>
      <c r="AO921" s="10"/>
      <c r="AP921" s="10"/>
      <c r="AQ921" s="10"/>
      <c r="AR921" s="10"/>
      <c r="AS921" s="10"/>
      <c r="AT921" s="10"/>
    </row>
    <row r="922" spans="1:46" ht="12.75" x14ac:dyDescent="0.2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  <c r="AA922" s="10"/>
      <c r="AB922" s="10"/>
      <c r="AC922" s="10"/>
      <c r="AD922" s="10"/>
      <c r="AE922" s="10"/>
      <c r="AF922" s="10"/>
      <c r="AG922" s="10"/>
      <c r="AH922" s="10"/>
      <c r="AI922" s="10"/>
      <c r="AJ922" s="10"/>
      <c r="AK922" s="10"/>
      <c r="AL922" s="10"/>
      <c r="AM922" s="10"/>
      <c r="AN922" s="10"/>
      <c r="AO922" s="10"/>
      <c r="AP922" s="10"/>
      <c r="AQ922" s="10"/>
      <c r="AR922" s="10"/>
      <c r="AS922" s="10"/>
      <c r="AT922" s="10"/>
    </row>
    <row r="923" spans="1:46" ht="12.75" x14ac:dyDescent="0.2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  <c r="AA923" s="10"/>
      <c r="AB923" s="10"/>
      <c r="AC923" s="10"/>
      <c r="AD923" s="10"/>
      <c r="AE923" s="10"/>
      <c r="AF923" s="10"/>
      <c r="AG923" s="10"/>
      <c r="AH923" s="10"/>
      <c r="AI923" s="10"/>
      <c r="AJ923" s="10"/>
      <c r="AK923" s="10"/>
      <c r="AL923" s="10"/>
      <c r="AM923" s="10"/>
      <c r="AN923" s="10"/>
      <c r="AO923" s="10"/>
      <c r="AP923" s="10"/>
      <c r="AQ923" s="10"/>
      <c r="AR923" s="10"/>
      <c r="AS923" s="10"/>
      <c r="AT923" s="10"/>
    </row>
    <row r="924" spans="1:46" ht="12.75" x14ac:dyDescent="0.2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  <c r="AA924" s="10"/>
      <c r="AB924" s="10"/>
      <c r="AC924" s="10"/>
      <c r="AD924" s="10"/>
      <c r="AE924" s="10"/>
      <c r="AF924" s="10"/>
      <c r="AG924" s="10"/>
      <c r="AH924" s="10"/>
      <c r="AI924" s="10"/>
      <c r="AJ924" s="10"/>
      <c r="AK924" s="10"/>
      <c r="AL924" s="10"/>
      <c r="AM924" s="10"/>
      <c r="AN924" s="10"/>
      <c r="AO924" s="10"/>
      <c r="AP924" s="10"/>
      <c r="AQ924" s="10"/>
      <c r="AR924" s="10"/>
      <c r="AS924" s="10"/>
      <c r="AT924" s="10"/>
    </row>
    <row r="925" spans="1:46" ht="12.75" x14ac:dyDescent="0.2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  <c r="AA925" s="10"/>
      <c r="AB925" s="10"/>
      <c r="AC925" s="10"/>
      <c r="AD925" s="10"/>
      <c r="AE925" s="10"/>
      <c r="AF925" s="10"/>
      <c r="AG925" s="10"/>
      <c r="AH925" s="10"/>
      <c r="AI925" s="10"/>
      <c r="AJ925" s="10"/>
      <c r="AK925" s="10"/>
      <c r="AL925" s="10"/>
      <c r="AM925" s="10"/>
      <c r="AN925" s="10"/>
      <c r="AO925" s="10"/>
      <c r="AP925" s="10"/>
      <c r="AQ925" s="10"/>
      <c r="AR925" s="10"/>
      <c r="AS925" s="10"/>
      <c r="AT925" s="10"/>
    </row>
    <row r="926" spans="1:46" ht="12.75" x14ac:dyDescent="0.2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  <c r="AA926" s="10"/>
      <c r="AB926" s="10"/>
      <c r="AC926" s="10"/>
      <c r="AD926" s="10"/>
      <c r="AE926" s="10"/>
      <c r="AF926" s="10"/>
      <c r="AG926" s="10"/>
      <c r="AH926" s="10"/>
      <c r="AI926" s="10"/>
      <c r="AJ926" s="10"/>
      <c r="AK926" s="10"/>
      <c r="AL926" s="10"/>
      <c r="AM926" s="10"/>
      <c r="AN926" s="10"/>
      <c r="AO926" s="10"/>
      <c r="AP926" s="10"/>
      <c r="AQ926" s="10"/>
      <c r="AR926" s="10"/>
      <c r="AS926" s="10"/>
      <c r="AT926" s="10"/>
    </row>
    <row r="927" spans="1:46" ht="12.75" x14ac:dyDescent="0.2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  <c r="AA927" s="10"/>
      <c r="AB927" s="10"/>
      <c r="AC927" s="10"/>
      <c r="AD927" s="10"/>
      <c r="AE927" s="10"/>
      <c r="AF927" s="10"/>
      <c r="AG927" s="10"/>
      <c r="AH927" s="10"/>
      <c r="AI927" s="10"/>
      <c r="AJ927" s="10"/>
      <c r="AK927" s="10"/>
      <c r="AL927" s="10"/>
      <c r="AM927" s="10"/>
      <c r="AN927" s="10"/>
      <c r="AO927" s="10"/>
      <c r="AP927" s="10"/>
      <c r="AQ927" s="10"/>
      <c r="AR927" s="10"/>
      <c r="AS927" s="10"/>
      <c r="AT927" s="10"/>
    </row>
    <row r="928" spans="1:46" ht="12.75" x14ac:dyDescent="0.2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  <c r="AA928" s="10"/>
      <c r="AB928" s="10"/>
      <c r="AC928" s="10"/>
      <c r="AD928" s="10"/>
      <c r="AE928" s="10"/>
      <c r="AF928" s="10"/>
      <c r="AG928" s="10"/>
      <c r="AH928" s="10"/>
      <c r="AI928" s="10"/>
      <c r="AJ928" s="10"/>
      <c r="AK928" s="10"/>
      <c r="AL928" s="10"/>
      <c r="AM928" s="10"/>
      <c r="AN928" s="10"/>
      <c r="AO928" s="10"/>
      <c r="AP928" s="10"/>
      <c r="AQ928" s="10"/>
      <c r="AR928" s="10"/>
      <c r="AS928" s="10"/>
      <c r="AT928" s="10"/>
    </row>
    <row r="929" spans="1:46" ht="12.75" x14ac:dyDescent="0.2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  <c r="AA929" s="10"/>
      <c r="AB929" s="10"/>
      <c r="AC929" s="10"/>
      <c r="AD929" s="10"/>
      <c r="AE929" s="10"/>
      <c r="AF929" s="10"/>
      <c r="AG929" s="10"/>
      <c r="AH929" s="10"/>
      <c r="AI929" s="10"/>
      <c r="AJ929" s="10"/>
      <c r="AK929" s="10"/>
      <c r="AL929" s="10"/>
      <c r="AM929" s="10"/>
      <c r="AN929" s="10"/>
      <c r="AO929" s="10"/>
      <c r="AP929" s="10"/>
      <c r="AQ929" s="10"/>
      <c r="AR929" s="10"/>
      <c r="AS929" s="10"/>
      <c r="AT929" s="10"/>
    </row>
    <row r="930" spans="1:46" ht="12.75" x14ac:dyDescent="0.2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  <c r="AA930" s="10"/>
      <c r="AB930" s="10"/>
      <c r="AC930" s="10"/>
      <c r="AD930" s="10"/>
      <c r="AE930" s="10"/>
      <c r="AF930" s="10"/>
      <c r="AG930" s="10"/>
      <c r="AH930" s="10"/>
      <c r="AI930" s="10"/>
      <c r="AJ930" s="10"/>
      <c r="AK930" s="10"/>
      <c r="AL930" s="10"/>
      <c r="AM930" s="10"/>
      <c r="AN930" s="10"/>
      <c r="AO930" s="10"/>
      <c r="AP930" s="10"/>
      <c r="AQ930" s="10"/>
      <c r="AR930" s="10"/>
      <c r="AS930" s="10"/>
      <c r="AT930" s="10"/>
    </row>
    <row r="931" spans="1:46" ht="12.75" x14ac:dyDescent="0.2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  <c r="AA931" s="10"/>
      <c r="AB931" s="10"/>
      <c r="AC931" s="10"/>
      <c r="AD931" s="10"/>
      <c r="AE931" s="10"/>
      <c r="AF931" s="10"/>
      <c r="AG931" s="10"/>
      <c r="AH931" s="10"/>
      <c r="AI931" s="10"/>
      <c r="AJ931" s="10"/>
      <c r="AK931" s="10"/>
      <c r="AL931" s="10"/>
      <c r="AM931" s="10"/>
      <c r="AN931" s="10"/>
      <c r="AO931" s="10"/>
      <c r="AP931" s="10"/>
      <c r="AQ931" s="10"/>
      <c r="AR931" s="10"/>
      <c r="AS931" s="10"/>
      <c r="AT931" s="10"/>
    </row>
    <row r="932" spans="1:46" ht="12.75" x14ac:dyDescent="0.2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  <c r="AA932" s="10"/>
      <c r="AB932" s="10"/>
      <c r="AC932" s="10"/>
      <c r="AD932" s="10"/>
      <c r="AE932" s="10"/>
      <c r="AF932" s="10"/>
      <c r="AG932" s="10"/>
      <c r="AH932" s="10"/>
      <c r="AI932" s="10"/>
      <c r="AJ932" s="10"/>
      <c r="AK932" s="10"/>
      <c r="AL932" s="10"/>
      <c r="AM932" s="10"/>
      <c r="AN932" s="10"/>
      <c r="AO932" s="10"/>
      <c r="AP932" s="10"/>
      <c r="AQ932" s="10"/>
      <c r="AR932" s="10"/>
      <c r="AS932" s="10"/>
      <c r="AT932" s="10"/>
    </row>
    <row r="933" spans="1:46" ht="12.75" x14ac:dyDescent="0.2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  <c r="AA933" s="10"/>
      <c r="AB933" s="10"/>
      <c r="AC933" s="10"/>
      <c r="AD933" s="10"/>
      <c r="AE933" s="10"/>
      <c r="AF933" s="10"/>
      <c r="AG933" s="10"/>
      <c r="AH933" s="10"/>
      <c r="AI933" s="10"/>
      <c r="AJ933" s="10"/>
      <c r="AK933" s="10"/>
      <c r="AL933" s="10"/>
      <c r="AM933" s="10"/>
      <c r="AN933" s="10"/>
      <c r="AO933" s="10"/>
      <c r="AP933" s="10"/>
      <c r="AQ933" s="10"/>
      <c r="AR933" s="10"/>
      <c r="AS933" s="10"/>
      <c r="AT933" s="10"/>
    </row>
    <row r="934" spans="1:46" ht="12.75" x14ac:dyDescent="0.2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  <c r="AA934" s="10"/>
      <c r="AB934" s="10"/>
      <c r="AC934" s="10"/>
      <c r="AD934" s="10"/>
      <c r="AE934" s="10"/>
      <c r="AF934" s="10"/>
      <c r="AG934" s="10"/>
      <c r="AH934" s="10"/>
      <c r="AI934" s="10"/>
      <c r="AJ934" s="10"/>
      <c r="AK934" s="10"/>
      <c r="AL934" s="10"/>
      <c r="AM934" s="10"/>
      <c r="AN934" s="10"/>
      <c r="AO934" s="10"/>
      <c r="AP934" s="10"/>
      <c r="AQ934" s="10"/>
      <c r="AR934" s="10"/>
      <c r="AS934" s="10"/>
      <c r="AT934" s="10"/>
    </row>
    <row r="935" spans="1:46" ht="12.75" x14ac:dyDescent="0.2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  <c r="AA935" s="10"/>
      <c r="AB935" s="10"/>
      <c r="AC935" s="10"/>
      <c r="AD935" s="10"/>
      <c r="AE935" s="10"/>
      <c r="AF935" s="10"/>
      <c r="AG935" s="10"/>
      <c r="AH935" s="10"/>
      <c r="AI935" s="10"/>
      <c r="AJ935" s="10"/>
      <c r="AK935" s="10"/>
      <c r="AL935" s="10"/>
      <c r="AM935" s="10"/>
      <c r="AN935" s="10"/>
      <c r="AO935" s="10"/>
      <c r="AP935" s="10"/>
      <c r="AQ935" s="10"/>
      <c r="AR935" s="10"/>
      <c r="AS935" s="10"/>
      <c r="AT935" s="10"/>
    </row>
    <row r="936" spans="1:46" ht="12.75" x14ac:dyDescent="0.2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  <c r="AA936" s="10"/>
      <c r="AB936" s="10"/>
      <c r="AC936" s="10"/>
      <c r="AD936" s="10"/>
      <c r="AE936" s="10"/>
      <c r="AF936" s="10"/>
      <c r="AG936" s="10"/>
      <c r="AH936" s="10"/>
      <c r="AI936" s="10"/>
      <c r="AJ936" s="10"/>
      <c r="AK936" s="10"/>
      <c r="AL936" s="10"/>
      <c r="AM936" s="10"/>
      <c r="AN936" s="10"/>
      <c r="AO936" s="10"/>
      <c r="AP936" s="10"/>
      <c r="AQ936" s="10"/>
      <c r="AR936" s="10"/>
      <c r="AS936" s="10"/>
      <c r="AT936" s="10"/>
    </row>
    <row r="937" spans="1:46" ht="12.75" x14ac:dyDescent="0.2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  <c r="AA937" s="10"/>
      <c r="AB937" s="10"/>
      <c r="AC937" s="10"/>
      <c r="AD937" s="10"/>
      <c r="AE937" s="10"/>
      <c r="AF937" s="10"/>
      <c r="AG937" s="10"/>
      <c r="AH937" s="10"/>
      <c r="AI937" s="10"/>
      <c r="AJ937" s="10"/>
      <c r="AK937" s="10"/>
      <c r="AL937" s="10"/>
      <c r="AM937" s="10"/>
      <c r="AN937" s="10"/>
      <c r="AO937" s="10"/>
      <c r="AP937" s="10"/>
      <c r="AQ937" s="10"/>
      <c r="AR937" s="10"/>
      <c r="AS937" s="10"/>
      <c r="AT937" s="10"/>
    </row>
    <row r="938" spans="1:46" ht="12.75" x14ac:dyDescent="0.2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  <c r="AA938" s="10"/>
      <c r="AB938" s="10"/>
      <c r="AC938" s="10"/>
      <c r="AD938" s="10"/>
      <c r="AE938" s="10"/>
      <c r="AF938" s="10"/>
      <c r="AG938" s="10"/>
      <c r="AH938" s="10"/>
      <c r="AI938" s="10"/>
      <c r="AJ938" s="10"/>
      <c r="AK938" s="10"/>
      <c r="AL938" s="10"/>
      <c r="AM938" s="10"/>
      <c r="AN938" s="10"/>
      <c r="AO938" s="10"/>
      <c r="AP938" s="10"/>
      <c r="AQ938" s="10"/>
      <c r="AR938" s="10"/>
      <c r="AS938" s="10"/>
      <c r="AT938" s="10"/>
    </row>
    <row r="939" spans="1:46" ht="12.75" x14ac:dyDescent="0.2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  <c r="AA939" s="10"/>
      <c r="AB939" s="10"/>
      <c r="AC939" s="10"/>
      <c r="AD939" s="10"/>
      <c r="AE939" s="10"/>
      <c r="AF939" s="10"/>
      <c r="AG939" s="10"/>
      <c r="AH939" s="10"/>
      <c r="AI939" s="10"/>
      <c r="AJ939" s="10"/>
      <c r="AK939" s="10"/>
      <c r="AL939" s="10"/>
      <c r="AM939" s="10"/>
      <c r="AN939" s="10"/>
      <c r="AO939" s="10"/>
      <c r="AP939" s="10"/>
      <c r="AQ939" s="10"/>
      <c r="AR939" s="10"/>
      <c r="AS939" s="10"/>
      <c r="AT939" s="10"/>
    </row>
    <row r="940" spans="1:46" ht="12.75" x14ac:dyDescent="0.2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  <c r="AA940" s="10"/>
      <c r="AB940" s="10"/>
      <c r="AC940" s="10"/>
      <c r="AD940" s="10"/>
      <c r="AE940" s="10"/>
      <c r="AF940" s="10"/>
      <c r="AG940" s="10"/>
      <c r="AH940" s="10"/>
      <c r="AI940" s="10"/>
      <c r="AJ940" s="10"/>
      <c r="AK940" s="10"/>
      <c r="AL940" s="10"/>
      <c r="AM940" s="10"/>
      <c r="AN940" s="10"/>
      <c r="AO940" s="10"/>
      <c r="AP940" s="10"/>
      <c r="AQ940" s="10"/>
      <c r="AR940" s="10"/>
      <c r="AS940" s="10"/>
      <c r="AT940" s="10"/>
    </row>
    <row r="941" spans="1:46" ht="12.75" x14ac:dyDescent="0.2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  <c r="AA941" s="10"/>
      <c r="AB941" s="10"/>
      <c r="AC941" s="10"/>
      <c r="AD941" s="10"/>
      <c r="AE941" s="10"/>
      <c r="AF941" s="10"/>
      <c r="AG941" s="10"/>
      <c r="AH941" s="10"/>
      <c r="AI941" s="10"/>
      <c r="AJ941" s="10"/>
      <c r="AK941" s="10"/>
      <c r="AL941" s="10"/>
      <c r="AM941" s="10"/>
      <c r="AN941" s="10"/>
      <c r="AO941" s="10"/>
      <c r="AP941" s="10"/>
      <c r="AQ941" s="10"/>
      <c r="AR941" s="10"/>
      <c r="AS941" s="10"/>
      <c r="AT941" s="10"/>
    </row>
    <row r="942" spans="1:46" ht="12.75" x14ac:dyDescent="0.2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  <c r="AA942" s="10"/>
      <c r="AB942" s="10"/>
      <c r="AC942" s="10"/>
      <c r="AD942" s="10"/>
      <c r="AE942" s="10"/>
      <c r="AF942" s="10"/>
      <c r="AG942" s="10"/>
      <c r="AH942" s="10"/>
      <c r="AI942" s="10"/>
      <c r="AJ942" s="10"/>
      <c r="AK942" s="10"/>
      <c r="AL942" s="10"/>
      <c r="AM942" s="10"/>
      <c r="AN942" s="10"/>
      <c r="AO942" s="10"/>
      <c r="AP942" s="10"/>
      <c r="AQ942" s="10"/>
      <c r="AR942" s="10"/>
      <c r="AS942" s="10"/>
      <c r="AT942" s="10"/>
    </row>
    <row r="943" spans="1:46" ht="12.75" x14ac:dyDescent="0.2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  <c r="AA943" s="10"/>
      <c r="AB943" s="10"/>
      <c r="AC943" s="10"/>
      <c r="AD943" s="10"/>
      <c r="AE943" s="10"/>
      <c r="AF943" s="10"/>
      <c r="AG943" s="10"/>
      <c r="AH943" s="10"/>
      <c r="AI943" s="10"/>
      <c r="AJ943" s="10"/>
      <c r="AK943" s="10"/>
      <c r="AL943" s="10"/>
      <c r="AM943" s="10"/>
      <c r="AN943" s="10"/>
      <c r="AO943" s="10"/>
      <c r="AP943" s="10"/>
      <c r="AQ943" s="10"/>
      <c r="AR943" s="10"/>
      <c r="AS943" s="10"/>
      <c r="AT943" s="10"/>
    </row>
    <row r="944" spans="1:46" ht="12.75" x14ac:dyDescent="0.2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  <c r="AA944" s="10"/>
      <c r="AB944" s="10"/>
      <c r="AC944" s="10"/>
      <c r="AD944" s="10"/>
      <c r="AE944" s="10"/>
      <c r="AF944" s="10"/>
      <c r="AG944" s="10"/>
      <c r="AH944" s="10"/>
      <c r="AI944" s="10"/>
      <c r="AJ944" s="10"/>
      <c r="AK944" s="10"/>
      <c r="AL944" s="10"/>
      <c r="AM944" s="10"/>
      <c r="AN944" s="10"/>
      <c r="AO944" s="10"/>
      <c r="AP944" s="10"/>
      <c r="AQ944" s="10"/>
      <c r="AR944" s="10"/>
      <c r="AS944" s="10"/>
      <c r="AT944" s="10"/>
    </row>
    <row r="945" spans="1:46" ht="12.75" x14ac:dyDescent="0.2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  <c r="AA945" s="10"/>
      <c r="AB945" s="10"/>
      <c r="AC945" s="10"/>
      <c r="AD945" s="10"/>
      <c r="AE945" s="10"/>
      <c r="AF945" s="10"/>
      <c r="AG945" s="10"/>
      <c r="AH945" s="10"/>
      <c r="AI945" s="10"/>
      <c r="AJ945" s="10"/>
      <c r="AK945" s="10"/>
      <c r="AL945" s="10"/>
      <c r="AM945" s="10"/>
      <c r="AN945" s="10"/>
      <c r="AO945" s="10"/>
      <c r="AP945" s="10"/>
      <c r="AQ945" s="10"/>
      <c r="AR945" s="10"/>
      <c r="AS945" s="10"/>
      <c r="AT945" s="10"/>
    </row>
    <row r="946" spans="1:46" ht="12.75" x14ac:dyDescent="0.2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  <c r="AA946" s="10"/>
      <c r="AB946" s="10"/>
      <c r="AC946" s="10"/>
      <c r="AD946" s="10"/>
      <c r="AE946" s="10"/>
      <c r="AF946" s="10"/>
      <c r="AG946" s="10"/>
      <c r="AH946" s="10"/>
      <c r="AI946" s="10"/>
      <c r="AJ946" s="10"/>
      <c r="AK946" s="10"/>
      <c r="AL946" s="10"/>
      <c r="AM946" s="10"/>
      <c r="AN946" s="10"/>
      <c r="AO946" s="10"/>
      <c r="AP946" s="10"/>
      <c r="AQ946" s="10"/>
      <c r="AR946" s="10"/>
      <c r="AS946" s="10"/>
      <c r="AT946" s="10"/>
    </row>
    <row r="947" spans="1:46" ht="12.75" x14ac:dyDescent="0.2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  <c r="AA947" s="10"/>
      <c r="AB947" s="10"/>
      <c r="AC947" s="10"/>
      <c r="AD947" s="10"/>
      <c r="AE947" s="10"/>
      <c r="AF947" s="10"/>
      <c r="AG947" s="10"/>
      <c r="AH947" s="10"/>
      <c r="AI947" s="10"/>
      <c r="AJ947" s="10"/>
      <c r="AK947" s="10"/>
      <c r="AL947" s="10"/>
      <c r="AM947" s="10"/>
      <c r="AN947" s="10"/>
      <c r="AO947" s="10"/>
      <c r="AP947" s="10"/>
      <c r="AQ947" s="10"/>
      <c r="AR947" s="10"/>
      <c r="AS947" s="10"/>
      <c r="AT947" s="10"/>
    </row>
    <row r="948" spans="1:46" ht="12.75" x14ac:dyDescent="0.2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  <c r="AA948" s="10"/>
      <c r="AB948" s="10"/>
      <c r="AC948" s="10"/>
      <c r="AD948" s="10"/>
      <c r="AE948" s="10"/>
      <c r="AF948" s="10"/>
      <c r="AG948" s="10"/>
      <c r="AH948" s="10"/>
      <c r="AI948" s="10"/>
      <c r="AJ948" s="10"/>
      <c r="AK948" s="10"/>
      <c r="AL948" s="10"/>
      <c r="AM948" s="10"/>
      <c r="AN948" s="10"/>
      <c r="AO948" s="10"/>
      <c r="AP948" s="10"/>
      <c r="AQ948" s="10"/>
      <c r="AR948" s="10"/>
      <c r="AS948" s="10"/>
      <c r="AT948" s="10"/>
    </row>
    <row r="949" spans="1:46" ht="12.75" x14ac:dyDescent="0.2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  <c r="AA949" s="10"/>
      <c r="AB949" s="10"/>
      <c r="AC949" s="10"/>
      <c r="AD949" s="10"/>
      <c r="AE949" s="10"/>
      <c r="AF949" s="10"/>
      <c r="AG949" s="10"/>
      <c r="AH949" s="10"/>
      <c r="AI949" s="10"/>
      <c r="AJ949" s="10"/>
      <c r="AK949" s="10"/>
      <c r="AL949" s="10"/>
      <c r="AM949" s="10"/>
      <c r="AN949" s="10"/>
      <c r="AO949" s="10"/>
      <c r="AP949" s="10"/>
      <c r="AQ949" s="10"/>
      <c r="AR949" s="10"/>
      <c r="AS949" s="10"/>
      <c r="AT949" s="10"/>
    </row>
    <row r="950" spans="1:46" ht="12.75" x14ac:dyDescent="0.2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  <c r="AA950" s="10"/>
      <c r="AB950" s="10"/>
      <c r="AC950" s="10"/>
      <c r="AD950" s="10"/>
      <c r="AE950" s="10"/>
      <c r="AF950" s="10"/>
      <c r="AG950" s="10"/>
      <c r="AH950" s="10"/>
      <c r="AI950" s="10"/>
      <c r="AJ950" s="10"/>
      <c r="AK950" s="10"/>
      <c r="AL950" s="10"/>
      <c r="AM950" s="10"/>
      <c r="AN950" s="10"/>
      <c r="AO950" s="10"/>
      <c r="AP950" s="10"/>
      <c r="AQ950" s="10"/>
      <c r="AR950" s="10"/>
      <c r="AS950" s="10"/>
      <c r="AT950" s="10"/>
    </row>
    <row r="951" spans="1:46" ht="12.75" x14ac:dyDescent="0.2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  <c r="AA951" s="10"/>
      <c r="AB951" s="10"/>
      <c r="AC951" s="10"/>
      <c r="AD951" s="10"/>
      <c r="AE951" s="10"/>
      <c r="AF951" s="10"/>
      <c r="AG951" s="10"/>
      <c r="AH951" s="10"/>
      <c r="AI951" s="10"/>
      <c r="AJ951" s="10"/>
      <c r="AK951" s="10"/>
      <c r="AL951" s="10"/>
      <c r="AM951" s="10"/>
      <c r="AN951" s="10"/>
      <c r="AO951" s="10"/>
      <c r="AP951" s="10"/>
      <c r="AQ951" s="10"/>
      <c r="AR951" s="10"/>
      <c r="AS951" s="10"/>
      <c r="AT951" s="10"/>
    </row>
    <row r="952" spans="1:46" ht="12.75" x14ac:dyDescent="0.2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  <c r="AA952" s="10"/>
      <c r="AB952" s="10"/>
      <c r="AC952" s="10"/>
      <c r="AD952" s="10"/>
      <c r="AE952" s="10"/>
      <c r="AF952" s="10"/>
      <c r="AG952" s="10"/>
      <c r="AH952" s="10"/>
      <c r="AI952" s="10"/>
      <c r="AJ952" s="10"/>
      <c r="AK952" s="10"/>
      <c r="AL952" s="10"/>
      <c r="AM952" s="10"/>
      <c r="AN952" s="10"/>
      <c r="AO952" s="10"/>
      <c r="AP952" s="10"/>
      <c r="AQ952" s="10"/>
      <c r="AR952" s="10"/>
      <c r="AS952" s="10"/>
      <c r="AT952" s="10"/>
    </row>
    <row r="953" spans="1:46" ht="12.75" x14ac:dyDescent="0.2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  <c r="AA953" s="10"/>
      <c r="AB953" s="10"/>
      <c r="AC953" s="10"/>
      <c r="AD953" s="10"/>
      <c r="AE953" s="10"/>
      <c r="AF953" s="10"/>
      <c r="AG953" s="10"/>
      <c r="AH953" s="10"/>
      <c r="AI953" s="10"/>
      <c r="AJ953" s="10"/>
      <c r="AK953" s="10"/>
      <c r="AL953" s="10"/>
      <c r="AM953" s="10"/>
      <c r="AN953" s="10"/>
      <c r="AO953" s="10"/>
      <c r="AP953" s="10"/>
      <c r="AQ953" s="10"/>
      <c r="AR953" s="10"/>
      <c r="AS953" s="10"/>
      <c r="AT953" s="10"/>
    </row>
    <row r="954" spans="1:46" ht="12.75" x14ac:dyDescent="0.2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  <c r="AA954" s="10"/>
      <c r="AB954" s="10"/>
      <c r="AC954" s="10"/>
      <c r="AD954" s="10"/>
      <c r="AE954" s="10"/>
      <c r="AF954" s="10"/>
      <c r="AG954" s="10"/>
      <c r="AH954" s="10"/>
      <c r="AI954" s="10"/>
      <c r="AJ954" s="10"/>
      <c r="AK954" s="10"/>
      <c r="AL954" s="10"/>
      <c r="AM954" s="10"/>
      <c r="AN954" s="10"/>
      <c r="AO954" s="10"/>
      <c r="AP954" s="10"/>
      <c r="AQ954" s="10"/>
      <c r="AR954" s="10"/>
      <c r="AS954" s="10"/>
      <c r="AT954" s="10"/>
    </row>
    <row r="955" spans="1:46" ht="12.75" x14ac:dyDescent="0.2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  <c r="AA955" s="10"/>
      <c r="AB955" s="10"/>
      <c r="AC955" s="10"/>
      <c r="AD955" s="10"/>
      <c r="AE955" s="10"/>
      <c r="AF955" s="10"/>
      <c r="AG955" s="10"/>
      <c r="AH955" s="10"/>
      <c r="AI955" s="10"/>
      <c r="AJ955" s="10"/>
      <c r="AK955" s="10"/>
      <c r="AL955" s="10"/>
      <c r="AM955" s="10"/>
      <c r="AN955" s="10"/>
      <c r="AO955" s="10"/>
      <c r="AP955" s="10"/>
      <c r="AQ955" s="10"/>
      <c r="AR955" s="10"/>
      <c r="AS955" s="10"/>
      <c r="AT955" s="10"/>
    </row>
    <row r="956" spans="1:46" ht="12.75" x14ac:dyDescent="0.2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  <c r="AA956" s="10"/>
      <c r="AB956" s="10"/>
      <c r="AC956" s="10"/>
      <c r="AD956" s="10"/>
      <c r="AE956" s="10"/>
      <c r="AF956" s="10"/>
      <c r="AG956" s="10"/>
      <c r="AH956" s="10"/>
      <c r="AI956" s="10"/>
      <c r="AJ956" s="10"/>
      <c r="AK956" s="10"/>
      <c r="AL956" s="10"/>
      <c r="AM956" s="10"/>
      <c r="AN956" s="10"/>
      <c r="AO956" s="10"/>
      <c r="AP956" s="10"/>
      <c r="AQ956" s="10"/>
      <c r="AR956" s="10"/>
      <c r="AS956" s="10"/>
      <c r="AT956" s="10"/>
    </row>
    <row r="957" spans="1:46" ht="12.75" x14ac:dyDescent="0.2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  <c r="AA957" s="10"/>
      <c r="AB957" s="10"/>
      <c r="AC957" s="10"/>
      <c r="AD957" s="10"/>
      <c r="AE957" s="10"/>
      <c r="AF957" s="10"/>
      <c r="AG957" s="10"/>
      <c r="AH957" s="10"/>
      <c r="AI957" s="10"/>
      <c r="AJ957" s="10"/>
      <c r="AK957" s="10"/>
      <c r="AL957" s="10"/>
      <c r="AM957" s="10"/>
      <c r="AN957" s="10"/>
      <c r="AO957" s="10"/>
      <c r="AP957" s="10"/>
      <c r="AQ957" s="10"/>
      <c r="AR957" s="10"/>
      <c r="AS957" s="10"/>
      <c r="AT957" s="10"/>
    </row>
    <row r="958" spans="1:46" ht="12.75" x14ac:dyDescent="0.2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  <c r="AA958" s="10"/>
      <c r="AB958" s="10"/>
      <c r="AC958" s="10"/>
      <c r="AD958" s="10"/>
      <c r="AE958" s="10"/>
      <c r="AF958" s="10"/>
      <c r="AG958" s="10"/>
      <c r="AH958" s="10"/>
      <c r="AI958" s="10"/>
      <c r="AJ958" s="10"/>
      <c r="AK958" s="10"/>
      <c r="AL958" s="10"/>
      <c r="AM958" s="10"/>
      <c r="AN958" s="10"/>
      <c r="AO958" s="10"/>
      <c r="AP958" s="10"/>
      <c r="AQ958" s="10"/>
      <c r="AR958" s="10"/>
      <c r="AS958" s="10"/>
      <c r="AT958" s="10"/>
    </row>
    <row r="959" spans="1:46" ht="12.75" x14ac:dyDescent="0.2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  <c r="AA959" s="10"/>
      <c r="AB959" s="10"/>
      <c r="AC959" s="10"/>
      <c r="AD959" s="10"/>
      <c r="AE959" s="10"/>
      <c r="AF959" s="10"/>
      <c r="AG959" s="10"/>
      <c r="AH959" s="10"/>
      <c r="AI959" s="10"/>
      <c r="AJ959" s="10"/>
      <c r="AK959" s="10"/>
      <c r="AL959" s="10"/>
      <c r="AM959" s="10"/>
      <c r="AN959" s="10"/>
      <c r="AO959" s="10"/>
      <c r="AP959" s="10"/>
      <c r="AQ959" s="10"/>
      <c r="AR959" s="10"/>
      <c r="AS959" s="10"/>
      <c r="AT959" s="10"/>
    </row>
    <row r="960" spans="1:46" ht="12.75" x14ac:dyDescent="0.2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  <c r="AA960" s="10"/>
      <c r="AB960" s="10"/>
      <c r="AC960" s="10"/>
      <c r="AD960" s="10"/>
      <c r="AE960" s="10"/>
      <c r="AF960" s="10"/>
      <c r="AG960" s="10"/>
      <c r="AH960" s="10"/>
      <c r="AI960" s="10"/>
      <c r="AJ960" s="10"/>
      <c r="AK960" s="10"/>
      <c r="AL960" s="10"/>
      <c r="AM960" s="10"/>
      <c r="AN960" s="10"/>
      <c r="AO960" s="10"/>
      <c r="AP960" s="10"/>
      <c r="AQ960" s="10"/>
      <c r="AR960" s="10"/>
      <c r="AS960" s="10"/>
      <c r="AT960" s="10"/>
    </row>
    <row r="961" spans="1:46" ht="12.75" x14ac:dyDescent="0.2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  <c r="AA961" s="10"/>
      <c r="AB961" s="10"/>
      <c r="AC961" s="10"/>
      <c r="AD961" s="10"/>
      <c r="AE961" s="10"/>
      <c r="AF961" s="10"/>
      <c r="AG961" s="10"/>
      <c r="AH961" s="10"/>
      <c r="AI961" s="10"/>
      <c r="AJ961" s="10"/>
      <c r="AK961" s="10"/>
      <c r="AL961" s="10"/>
      <c r="AM961" s="10"/>
      <c r="AN961" s="10"/>
      <c r="AO961" s="10"/>
      <c r="AP961" s="10"/>
      <c r="AQ961" s="10"/>
      <c r="AR961" s="10"/>
      <c r="AS961" s="10"/>
      <c r="AT961" s="10"/>
    </row>
    <row r="962" spans="1:46" ht="12.75" x14ac:dyDescent="0.2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  <c r="AA962" s="10"/>
      <c r="AB962" s="10"/>
      <c r="AC962" s="10"/>
      <c r="AD962" s="10"/>
      <c r="AE962" s="10"/>
      <c r="AF962" s="10"/>
      <c r="AG962" s="10"/>
      <c r="AH962" s="10"/>
      <c r="AI962" s="10"/>
      <c r="AJ962" s="10"/>
      <c r="AK962" s="10"/>
      <c r="AL962" s="10"/>
      <c r="AM962" s="10"/>
      <c r="AN962" s="10"/>
      <c r="AO962" s="10"/>
      <c r="AP962" s="10"/>
      <c r="AQ962" s="10"/>
      <c r="AR962" s="10"/>
      <c r="AS962" s="10"/>
      <c r="AT962" s="10"/>
    </row>
    <row r="963" spans="1:46" ht="12.75" x14ac:dyDescent="0.2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  <c r="AA963" s="10"/>
      <c r="AB963" s="10"/>
      <c r="AC963" s="10"/>
      <c r="AD963" s="10"/>
      <c r="AE963" s="10"/>
      <c r="AF963" s="10"/>
      <c r="AG963" s="10"/>
      <c r="AH963" s="10"/>
      <c r="AI963" s="10"/>
      <c r="AJ963" s="10"/>
      <c r="AK963" s="10"/>
      <c r="AL963" s="10"/>
      <c r="AM963" s="10"/>
      <c r="AN963" s="10"/>
      <c r="AO963" s="10"/>
      <c r="AP963" s="10"/>
      <c r="AQ963" s="10"/>
      <c r="AR963" s="10"/>
      <c r="AS963" s="10"/>
      <c r="AT963" s="10"/>
    </row>
    <row r="964" spans="1:46" ht="12.75" x14ac:dyDescent="0.2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  <c r="AA964" s="10"/>
      <c r="AB964" s="10"/>
      <c r="AC964" s="10"/>
      <c r="AD964" s="10"/>
      <c r="AE964" s="10"/>
      <c r="AF964" s="10"/>
      <c r="AG964" s="10"/>
      <c r="AH964" s="10"/>
      <c r="AI964" s="10"/>
      <c r="AJ964" s="10"/>
      <c r="AK964" s="10"/>
      <c r="AL964" s="10"/>
      <c r="AM964" s="10"/>
      <c r="AN964" s="10"/>
      <c r="AO964" s="10"/>
      <c r="AP964" s="10"/>
      <c r="AQ964" s="10"/>
      <c r="AR964" s="10"/>
      <c r="AS964" s="10"/>
      <c r="AT964" s="10"/>
    </row>
    <row r="965" spans="1:46" ht="12.75" x14ac:dyDescent="0.2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  <c r="AA965" s="10"/>
      <c r="AB965" s="10"/>
      <c r="AC965" s="10"/>
      <c r="AD965" s="10"/>
      <c r="AE965" s="10"/>
      <c r="AF965" s="10"/>
      <c r="AG965" s="10"/>
      <c r="AH965" s="10"/>
      <c r="AI965" s="10"/>
      <c r="AJ965" s="10"/>
      <c r="AK965" s="10"/>
      <c r="AL965" s="10"/>
      <c r="AM965" s="10"/>
      <c r="AN965" s="10"/>
      <c r="AO965" s="10"/>
      <c r="AP965" s="10"/>
      <c r="AQ965" s="10"/>
      <c r="AR965" s="10"/>
      <c r="AS965" s="10"/>
      <c r="AT965" s="10"/>
    </row>
    <row r="966" spans="1:46" ht="12.75" x14ac:dyDescent="0.2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  <c r="AA966" s="10"/>
      <c r="AB966" s="10"/>
      <c r="AC966" s="10"/>
      <c r="AD966" s="10"/>
      <c r="AE966" s="10"/>
      <c r="AF966" s="10"/>
      <c r="AG966" s="10"/>
      <c r="AH966" s="10"/>
      <c r="AI966" s="10"/>
      <c r="AJ966" s="10"/>
      <c r="AK966" s="10"/>
      <c r="AL966" s="10"/>
      <c r="AM966" s="10"/>
      <c r="AN966" s="10"/>
      <c r="AO966" s="10"/>
      <c r="AP966" s="10"/>
      <c r="AQ966" s="10"/>
      <c r="AR966" s="10"/>
      <c r="AS966" s="10"/>
      <c r="AT966" s="10"/>
    </row>
    <row r="967" spans="1:46" ht="12.75" x14ac:dyDescent="0.2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  <c r="AA967" s="10"/>
      <c r="AB967" s="10"/>
      <c r="AC967" s="10"/>
      <c r="AD967" s="10"/>
      <c r="AE967" s="10"/>
      <c r="AF967" s="10"/>
      <c r="AG967" s="10"/>
      <c r="AH967" s="10"/>
      <c r="AI967" s="10"/>
      <c r="AJ967" s="10"/>
      <c r="AK967" s="10"/>
      <c r="AL967" s="10"/>
      <c r="AM967" s="10"/>
      <c r="AN967" s="10"/>
      <c r="AO967" s="10"/>
      <c r="AP967" s="10"/>
      <c r="AQ967" s="10"/>
      <c r="AR967" s="10"/>
      <c r="AS967" s="10"/>
      <c r="AT967" s="10"/>
    </row>
    <row r="968" spans="1:46" ht="12.75" x14ac:dyDescent="0.2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  <c r="AA968" s="10"/>
      <c r="AB968" s="10"/>
      <c r="AC968" s="10"/>
      <c r="AD968" s="10"/>
      <c r="AE968" s="10"/>
      <c r="AF968" s="10"/>
      <c r="AG968" s="10"/>
      <c r="AH968" s="10"/>
      <c r="AI968" s="10"/>
      <c r="AJ968" s="10"/>
      <c r="AK968" s="10"/>
      <c r="AL968" s="10"/>
      <c r="AM968" s="10"/>
      <c r="AN968" s="10"/>
      <c r="AO968" s="10"/>
      <c r="AP968" s="10"/>
      <c r="AQ968" s="10"/>
      <c r="AR968" s="10"/>
      <c r="AS968" s="10"/>
      <c r="AT968" s="10"/>
    </row>
    <row r="969" spans="1:46" ht="12.75" x14ac:dyDescent="0.2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  <c r="AA969" s="10"/>
      <c r="AB969" s="10"/>
      <c r="AC969" s="10"/>
      <c r="AD969" s="10"/>
      <c r="AE969" s="10"/>
      <c r="AF969" s="10"/>
      <c r="AG969" s="10"/>
      <c r="AH969" s="10"/>
      <c r="AI969" s="10"/>
      <c r="AJ969" s="10"/>
      <c r="AK969" s="10"/>
      <c r="AL969" s="10"/>
      <c r="AM969" s="10"/>
      <c r="AN969" s="10"/>
      <c r="AO969" s="10"/>
      <c r="AP969" s="10"/>
      <c r="AQ969" s="10"/>
      <c r="AR969" s="10"/>
      <c r="AS969" s="10"/>
      <c r="AT969" s="10"/>
    </row>
    <row r="970" spans="1:46" ht="12.75" x14ac:dyDescent="0.2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  <c r="AA970" s="10"/>
      <c r="AB970" s="10"/>
      <c r="AC970" s="10"/>
      <c r="AD970" s="10"/>
      <c r="AE970" s="10"/>
      <c r="AF970" s="10"/>
      <c r="AG970" s="10"/>
      <c r="AH970" s="10"/>
      <c r="AI970" s="10"/>
      <c r="AJ970" s="10"/>
      <c r="AK970" s="10"/>
      <c r="AL970" s="10"/>
      <c r="AM970" s="10"/>
      <c r="AN970" s="10"/>
      <c r="AO970" s="10"/>
      <c r="AP970" s="10"/>
      <c r="AQ970" s="10"/>
      <c r="AR970" s="10"/>
      <c r="AS970" s="10"/>
      <c r="AT970" s="10"/>
    </row>
    <row r="971" spans="1:46" ht="12.75" x14ac:dyDescent="0.2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  <c r="AA971" s="10"/>
      <c r="AB971" s="10"/>
      <c r="AC971" s="10"/>
      <c r="AD971" s="10"/>
      <c r="AE971" s="10"/>
      <c r="AF971" s="10"/>
      <c r="AG971" s="10"/>
      <c r="AH971" s="10"/>
      <c r="AI971" s="10"/>
      <c r="AJ971" s="10"/>
      <c r="AK971" s="10"/>
      <c r="AL971" s="10"/>
      <c r="AM971" s="10"/>
      <c r="AN971" s="10"/>
      <c r="AO971" s="10"/>
      <c r="AP971" s="10"/>
      <c r="AQ971" s="10"/>
      <c r="AR971" s="10"/>
      <c r="AS971" s="10"/>
      <c r="AT971" s="10"/>
    </row>
    <row r="972" spans="1:46" ht="12.75" x14ac:dyDescent="0.2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  <c r="AA972" s="10"/>
      <c r="AB972" s="10"/>
      <c r="AC972" s="10"/>
      <c r="AD972" s="10"/>
      <c r="AE972" s="10"/>
      <c r="AF972" s="10"/>
      <c r="AG972" s="10"/>
      <c r="AH972" s="10"/>
      <c r="AI972" s="10"/>
      <c r="AJ972" s="10"/>
      <c r="AK972" s="10"/>
      <c r="AL972" s="10"/>
      <c r="AM972" s="10"/>
      <c r="AN972" s="10"/>
      <c r="AO972" s="10"/>
      <c r="AP972" s="10"/>
      <c r="AQ972" s="10"/>
      <c r="AR972" s="10"/>
      <c r="AS972" s="10"/>
      <c r="AT972" s="10"/>
    </row>
    <row r="973" spans="1:46" ht="12.75" x14ac:dyDescent="0.2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  <c r="AA973" s="10"/>
      <c r="AB973" s="10"/>
      <c r="AC973" s="10"/>
      <c r="AD973" s="10"/>
      <c r="AE973" s="10"/>
      <c r="AF973" s="10"/>
      <c r="AG973" s="10"/>
      <c r="AH973" s="10"/>
      <c r="AI973" s="10"/>
      <c r="AJ973" s="10"/>
      <c r="AK973" s="10"/>
      <c r="AL973" s="10"/>
      <c r="AM973" s="10"/>
      <c r="AN973" s="10"/>
      <c r="AO973" s="10"/>
      <c r="AP973" s="10"/>
      <c r="AQ973" s="10"/>
      <c r="AR973" s="10"/>
      <c r="AS973" s="10"/>
      <c r="AT973" s="10"/>
    </row>
    <row r="974" spans="1:46" ht="12.75" x14ac:dyDescent="0.2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  <c r="AA974" s="10"/>
      <c r="AB974" s="10"/>
      <c r="AC974" s="10"/>
      <c r="AD974" s="10"/>
      <c r="AE974" s="10"/>
      <c r="AF974" s="10"/>
      <c r="AG974" s="10"/>
      <c r="AH974" s="10"/>
      <c r="AI974" s="10"/>
      <c r="AJ974" s="10"/>
      <c r="AK974" s="10"/>
      <c r="AL974" s="10"/>
      <c r="AM974" s="10"/>
      <c r="AN974" s="10"/>
      <c r="AO974" s="10"/>
      <c r="AP974" s="10"/>
      <c r="AQ974" s="10"/>
      <c r="AR974" s="10"/>
      <c r="AS974" s="10"/>
      <c r="AT974" s="10"/>
    </row>
    <row r="975" spans="1:46" ht="12.75" x14ac:dyDescent="0.2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  <c r="AA975" s="10"/>
      <c r="AB975" s="10"/>
      <c r="AC975" s="10"/>
      <c r="AD975" s="10"/>
      <c r="AE975" s="10"/>
      <c r="AF975" s="10"/>
      <c r="AG975" s="10"/>
      <c r="AH975" s="10"/>
      <c r="AI975" s="10"/>
      <c r="AJ975" s="10"/>
      <c r="AK975" s="10"/>
      <c r="AL975" s="10"/>
      <c r="AM975" s="10"/>
      <c r="AN975" s="10"/>
      <c r="AO975" s="10"/>
      <c r="AP975" s="10"/>
      <c r="AQ975" s="10"/>
      <c r="AR975" s="10"/>
      <c r="AS975" s="10"/>
      <c r="AT975" s="10"/>
    </row>
    <row r="976" spans="1:46" ht="12.75" x14ac:dyDescent="0.2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  <c r="AA976" s="10"/>
      <c r="AB976" s="10"/>
      <c r="AC976" s="10"/>
      <c r="AD976" s="10"/>
      <c r="AE976" s="10"/>
      <c r="AF976" s="10"/>
      <c r="AG976" s="10"/>
      <c r="AH976" s="10"/>
      <c r="AI976" s="10"/>
      <c r="AJ976" s="10"/>
      <c r="AK976" s="10"/>
      <c r="AL976" s="10"/>
      <c r="AM976" s="10"/>
      <c r="AN976" s="10"/>
      <c r="AO976" s="10"/>
      <c r="AP976" s="10"/>
      <c r="AQ976" s="10"/>
      <c r="AR976" s="10"/>
      <c r="AS976" s="10"/>
      <c r="AT976" s="10"/>
    </row>
    <row r="977" spans="1:46" ht="12.75" x14ac:dyDescent="0.2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  <c r="AA977" s="10"/>
      <c r="AB977" s="10"/>
      <c r="AC977" s="10"/>
      <c r="AD977" s="10"/>
      <c r="AE977" s="10"/>
      <c r="AF977" s="10"/>
      <c r="AG977" s="10"/>
      <c r="AH977" s="10"/>
      <c r="AI977" s="10"/>
      <c r="AJ977" s="10"/>
      <c r="AK977" s="10"/>
      <c r="AL977" s="10"/>
      <c r="AM977" s="10"/>
      <c r="AN977" s="10"/>
      <c r="AO977" s="10"/>
      <c r="AP977" s="10"/>
      <c r="AQ977" s="10"/>
      <c r="AR977" s="10"/>
      <c r="AS977" s="10"/>
      <c r="AT977" s="10"/>
    </row>
    <row r="978" spans="1:46" ht="12.75" x14ac:dyDescent="0.2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  <c r="AA978" s="10"/>
      <c r="AB978" s="10"/>
      <c r="AC978" s="10"/>
      <c r="AD978" s="10"/>
      <c r="AE978" s="10"/>
      <c r="AF978" s="10"/>
      <c r="AG978" s="10"/>
      <c r="AH978" s="10"/>
      <c r="AI978" s="10"/>
      <c r="AJ978" s="10"/>
      <c r="AK978" s="10"/>
      <c r="AL978" s="10"/>
      <c r="AM978" s="10"/>
      <c r="AN978" s="10"/>
      <c r="AO978" s="10"/>
      <c r="AP978" s="10"/>
      <c r="AQ978" s="10"/>
      <c r="AR978" s="10"/>
      <c r="AS978" s="10"/>
      <c r="AT978" s="10"/>
    </row>
    <row r="979" spans="1:46" ht="12.75" x14ac:dyDescent="0.2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  <c r="AA979" s="10"/>
      <c r="AB979" s="10"/>
      <c r="AC979" s="10"/>
      <c r="AD979" s="10"/>
      <c r="AE979" s="10"/>
      <c r="AF979" s="10"/>
      <c r="AG979" s="10"/>
      <c r="AH979" s="10"/>
      <c r="AI979" s="10"/>
      <c r="AJ979" s="10"/>
      <c r="AK979" s="10"/>
      <c r="AL979" s="10"/>
      <c r="AM979" s="10"/>
      <c r="AN979" s="10"/>
      <c r="AO979" s="10"/>
      <c r="AP979" s="10"/>
      <c r="AQ979" s="10"/>
      <c r="AR979" s="10"/>
      <c r="AS979" s="10"/>
      <c r="AT979" s="10"/>
    </row>
    <row r="980" spans="1:46" ht="12.75" x14ac:dyDescent="0.2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  <c r="AA980" s="10"/>
      <c r="AB980" s="10"/>
      <c r="AC980" s="10"/>
      <c r="AD980" s="10"/>
      <c r="AE980" s="10"/>
      <c r="AF980" s="10"/>
      <c r="AG980" s="10"/>
      <c r="AH980" s="10"/>
      <c r="AI980" s="10"/>
      <c r="AJ980" s="10"/>
      <c r="AK980" s="10"/>
      <c r="AL980" s="10"/>
      <c r="AM980" s="10"/>
      <c r="AN980" s="10"/>
      <c r="AO980" s="10"/>
      <c r="AP980" s="10"/>
      <c r="AQ980" s="10"/>
      <c r="AR980" s="10"/>
      <c r="AS980" s="10"/>
      <c r="AT980" s="10"/>
    </row>
    <row r="981" spans="1:46" ht="12.75" x14ac:dyDescent="0.2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  <c r="AA981" s="10"/>
      <c r="AB981" s="10"/>
      <c r="AC981" s="10"/>
      <c r="AD981" s="10"/>
      <c r="AE981" s="10"/>
      <c r="AF981" s="10"/>
      <c r="AG981" s="10"/>
      <c r="AH981" s="10"/>
      <c r="AI981" s="10"/>
      <c r="AJ981" s="10"/>
      <c r="AK981" s="10"/>
      <c r="AL981" s="10"/>
      <c r="AM981" s="10"/>
      <c r="AN981" s="10"/>
      <c r="AO981" s="10"/>
      <c r="AP981" s="10"/>
      <c r="AQ981" s="10"/>
      <c r="AR981" s="10"/>
      <c r="AS981" s="10"/>
      <c r="AT981" s="10"/>
    </row>
    <row r="982" spans="1:46" ht="12.75" x14ac:dyDescent="0.2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  <c r="AA982" s="10"/>
      <c r="AB982" s="10"/>
      <c r="AC982" s="10"/>
      <c r="AD982" s="10"/>
      <c r="AE982" s="10"/>
      <c r="AF982" s="10"/>
      <c r="AG982" s="10"/>
      <c r="AH982" s="10"/>
      <c r="AI982" s="10"/>
      <c r="AJ982" s="10"/>
      <c r="AK982" s="10"/>
      <c r="AL982" s="10"/>
      <c r="AM982" s="10"/>
      <c r="AN982" s="10"/>
      <c r="AO982" s="10"/>
      <c r="AP982" s="10"/>
      <c r="AQ982" s="10"/>
      <c r="AR982" s="10"/>
      <c r="AS982" s="10"/>
      <c r="AT982" s="10"/>
    </row>
    <row r="983" spans="1:46" ht="12.75" x14ac:dyDescent="0.2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  <c r="AA983" s="10"/>
      <c r="AB983" s="10"/>
      <c r="AC983" s="10"/>
      <c r="AD983" s="10"/>
      <c r="AE983" s="10"/>
      <c r="AF983" s="10"/>
      <c r="AG983" s="10"/>
      <c r="AH983" s="10"/>
      <c r="AI983" s="10"/>
      <c r="AJ983" s="10"/>
      <c r="AK983" s="10"/>
      <c r="AL983" s="10"/>
      <c r="AM983" s="10"/>
      <c r="AN983" s="10"/>
      <c r="AO983" s="10"/>
      <c r="AP983" s="10"/>
      <c r="AQ983" s="10"/>
      <c r="AR983" s="10"/>
      <c r="AS983" s="10"/>
      <c r="AT983" s="10"/>
    </row>
    <row r="984" spans="1:46" ht="12.75" x14ac:dyDescent="0.2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  <c r="AA984" s="10"/>
      <c r="AB984" s="10"/>
      <c r="AC984" s="10"/>
      <c r="AD984" s="10"/>
      <c r="AE984" s="10"/>
      <c r="AF984" s="10"/>
      <c r="AG984" s="10"/>
      <c r="AH984" s="10"/>
      <c r="AI984" s="10"/>
      <c r="AJ984" s="10"/>
      <c r="AK984" s="10"/>
      <c r="AL984" s="10"/>
      <c r="AM984" s="10"/>
      <c r="AN984" s="10"/>
      <c r="AO984" s="10"/>
      <c r="AP984" s="10"/>
      <c r="AQ984" s="10"/>
      <c r="AR984" s="10"/>
      <c r="AS984" s="10"/>
      <c r="AT984" s="10"/>
    </row>
    <row r="985" spans="1:46" ht="12.75" x14ac:dyDescent="0.2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  <c r="AA985" s="10"/>
      <c r="AB985" s="10"/>
      <c r="AC985" s="10"/>
      <c r="AD985" s="10"/>
      <c r="AE985" s="10"/>
      <c r="AF985" s="10"/>
      <c r="AG985" s="10"/>
      <c r="AH985" s="10"/>
      <c r="AI985" s="10"/>
      <c r="AJ985" s="10"/>
      <c r="AK985" s="10"/>
      <c r="AL985" s="10"/>
      <c r="AM985" s="10"/>
      <c r="AN985" s="10"/>
      <c r="AO985" s="10"/>
      <c r="AP985" s="10"/>
      <c r="AQ985" s="10"/>
      <c r="AR985" s="10"/>
      <c r="AS985" s="10"/>
      <c r="AT985" s="10"/>
    </row>
    <row r="986" spans="1:46" ht="12.75" x14ac:dyDescent="0.2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  <c r="AA986" s="10"/>
      <c r="AB986" s="10"/>
      <c r="AC986" s="10"/>
      <c r="AD986" s="10"/>
      <c r="AE986" s="10"/>
      <c r="AF986" s="10"/>
      <c r="AG986" s="10"/>
      <c r="AH986" s="10"/>
      <c r="AI986" s="10"/>
      <c r="AJ986" s="10"/>
      <c r="AK986" s="10"/>
      <c r="AL986" s="10"/>
      <c r="AM986" s="10"/>
      <c r="AN986" s="10"/>
      <c r="AO986" s="10"/>
      <c r="AP986" s="10"/>
      <c r="AQ986" s="10"/>
      <c r="AR986" s="10"/>
      <c r="AS986" s="10"/>
      <c r="AT986" s="10"/>
    </row>
    <row r="987" spans="1:46" ht="12.75" x14ac:dyDescent="0.2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  <c r="AA987" s="10"/>
      <c r="AB987" s="10"/>
      <c r="AC987" s="10"/>
      <c r="AD987" s="10"/>
      <c r="AE987" s="10"/>
      <c r="AF987" s="10"/>
      <c r="AG987" s="10"/>
      <c r="AH987" s="10"/>
      <c r="AI987" s="10"/>
      <c r="AJ987" s="10"/>
      <c r="AK987" s="10"/>
      <c r="AL987" s="10"/>
      <c r="AM987" s="10"/>
      <c r="AN987" s="10"/>
      <c r="AO987" s="10"/>
      <c r="AP987" s="10"/>
      <c r="AQ987" s="10"/>
      <c r="AR987" s="10"/>
      <c r="AS987" s="10"/>
      <c r="AT987" s="10"/>
    </row>
    <row r="988" spans="1:46" ht="12.75" x14ac:dyDescent="0.2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  <c r="AA988" s="10"/>
      <c r="AB988" s="10"/>
      <c r="AC988" s="10"/>
      <c r="AD988" s="10"/>
      <c r="AE988" s="10"/>
      <c r="AF988" s="10"/>
      <c r="AG988" s="10"/>
      <c r="AH988" s="10"/>
      <c r="AI988" s="10"/>
      <c r="AJ988" s="10"/>
      <c r="AK988" s="10"/>
      <c r="AL988" s="10"/>
      <c r="AM988" s="10"/>
      <c r="AN988" s="10"/>
      <c r="AO988" s="10"/>
      <c r="AP988" s="10"/>
      <c r="AQ988" s="10"/>
      <c r="AR988" s="10"/>
      <c r="AS988" s="10"/>
      <c r="AT988" s="10"/>
    </row>
    <row r="989" spans="1:46" ht="12.75" x14ac:dyDescent="0.2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  <c r="AA989" s="10"/>
      <c r="AB989" s="10"/>
      <c r="AC989" s="10"/>
      <c r="AD989" s="10"/>
      <c r="AE989" s="10"/>
      <c r="AF989" s="10"/>
      <c r="AG989" s="10"/>
      <c r="AH989" s="10"/>
      <c r="AI989" s="10"/>
      <c r="AJ989" s="10"/>
      <c r="AK989" s="10"/>
      <c r="AL989" s="10"/>
      <c r="AM989" s="10"/>
      <c r="AN989" s="10"/>
      <c r="AO989" s="10"/>
      <c r="AP989" s="10"/>
      <c r="AQ989" s="10"/>
      <c r="AR989" s="10"/>
      <c r="AS989" s="10"/>
      <c r="AT989" s="10"/>
    </row>
    <row r="990" spans="1:46" ht="12.75" x14ac:dyDescent="0.2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  <c r="AA990" s="10"/>
      <c r="AB990" s="10"/>
      <c r="AC990" s="10"/>
      <c r="AD990" s="10"/>
      <c r="AE990" s="10"/>
      <c r="AF990" s="10"/>
      <c r="AG990" s="10"/>
      <c r="AH990" s="10"/>
      <c r="AI990" s="10"/>
      <c r="AJ990" s="10"/>
      <c r="AK990" s="10"/>
      <c r="AL990" s="10"/>
      <c r="AM990" s="10"/>
      <c r="AN990" s="10"/>
      <c r="AO990" s="10"/>
      <c r="AP990" s="10"/>
      <c r="AQ990" s="10"/>
      <c r="AR990" s="10"/>
      <c r="AS990" s="10"/>
      <c r="AT990" s="10"/>
    </row>
    <row r="991" spans="1:46" ht="12.75" x14ac:dyDescent="0.2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  <c r="AA991" s="10"/>
      <c r="AB991" s="10"/>
      <c r="AC991" s="10"/>
      <c r="AD991" s="10"/>
      <c r="AE991" s="10"/>
      <c r="AF991" s="10"/>
      <c r="AG991" s="10"/>
      <c r="AH991" s="10"/>
      <c r="AI991" s="10"/>
      <c r="AJ991" s="10"/>
      <c r="AK991" s="10"/>
      <c r="AL991" s="10"/>
      <c r="AM991" s="10"/>
      <c r="AN991" s="10"/>
      <c r="AO991" s="10"/>
      <c r="AP991" s="10"/>
      <c r="AQ991" s="10"/>
      <c r="AR991" s="10"/>
      <c r="AS991" s="10"/>
      <c r="AT991" s="10"/>
    </row>
    <row r="992" spans="1:46" ht="12.75" x14ac:dyDescent="0.2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  <c r="AA992" s="10"/>
      <c r="AB992" s="10"/>
      <c r="AC992" s="10"/>
      <c r="AD992" s="10"/>
      <c r="AE992" s="10"/>
      <c r="AF992" s="10"/>
      <c r="AG992" s="10"/>
      <c r="AH992" s="10"/>
      <c r="AI992" s="10"/>
      <c r="AJ992" s="10"/>
      <c r="AK992" s="10"/>
      <c r="AL992" s="10"/>
      <c r="AM992" s="10"/>
      <c r="AN992" s="10"/>
      <c r="AO992" s="10"/>
      <c r="AP992" s="10"/>
      <c r="AQ992" s="10"/>
      <c r="AR992" s="10"/>
      <c r="AS992" s="10"/>
      <c r="AT992" s="10"/>
    </row>
    <row r="993" spans="1:46" ht="12.75" x14ac:dyDescent="0.2">
      <c r="A993" s="10"/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  <c r="AA993" s="10"/>
      <c r="AB993" s="10"/>
      <c r="AC993" s="10"/>
      <c r="AD993" s="10"/>
      <c r="AE993" s="10"/>
      <c r="AF993" s="10"/>
      <c r="AG993" s="10"/>
      <c r="AH993" s="10"/>
      <c r="AI993" s="10"/>
      <c r="AJ993" s="10"/>
      <c r="AK993" s="10"/>
      <c r="AL993" s="10"/>
      <c r="AM993" s="10"/>
      <c r="AN993" s="10"/>
      <c r="AO993" s="10"/>
      <c r="AP993" s="10"/>
      <c r="AQ993" s="10"/>
      <c r="AR993" s="10"/>
      <c r="AS993" s="10"/>
      <c r="AT993" s="10"/>
    </row>
    <row r="994" spans="1:46" ht="12.75" x14ac:dyDescent="0.2">
      <c r="A994" s="10"/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  <c r="AA994" s="10"/>
      <c r="AB994" s="10"/>
      <c r="AC994" s="10"/>
      <c r="AD994" s="10"/>
      <c r="AE994" s="10"/>
      <c r="AF994" s="10"/>
      <c r="AG994" s="10"/>
      <c r="AH994" s="10"/>
      <c r="AI994" s="10"/>
      <c r="AJ994" s="10"/>
      <c r="AK994" s="10"/>
      <c r="AL994" s="10"/>
      <c r="AM994" s="10"/>
      <c r="AN994" s="10"/>
      <c r="AO994" s="10"/>
      <c r="AP994" s="10"/>
      <c r="AQ994" s="10"/>
      <c r="AR994" s="10"/>
      <c r="AS994" s="10"/>
      <c r="AT994" s="10"/>
    </row>
    <row r="995" spans="1:46" ht="12.75" x14ac:dyDescent="0.2">
      <c r="A995" s="10"/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  <c r="AA995" s="10"/>
      <c r="AB995" s="10"/>
      <c r="AC995" s="10"/>
      <c r="AD995" s="10"/>
      <c r="AE995" s="10"/>
      <c r="AF995" s="10"/>
      <c r="AG995" s="10"/>
      <c r="AH995" s="10"/>
      <c r="AI995" s="10"/>
      <c r="AJ995" s="10"/>
      <c r="AK995" s="10"/>
      <c r="AL995" s="10"/>
      <c r="AM995" s="10"/>
      <c r="AN995" s="10"/>
      <c r="AO995" s="10"/>
      <c r="AP995" s="10"/>
      <c r="AQ995" s="10"/>
      <c r="AR995" s="10"/>
      <c r="AS995" s="10"/>
      <c r="AT995" s="10"/>
    </row>
    <row r="996" spans="1:46" ht="12.75" x14ac:dyDescent="0.2">
      <c r="A996" s="10"/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  <c r="AA996" s="10"/>
      <c r="AB996" s="10"/>
      <c r="AC996" s="10"/>
      <c r="AD996" s="10"/>
      <c r="AE996" s="10"/>
      <c r="AF996" s="10"/>
      <c r="AG996" s="10"/>
      <c r="AH996" s="10"/>
      <c r="AI996" s="10"/>
      <c r="AJ996" s="10"/>
      <c r="AK996" s="10"/>
      <c r="AL996" s="10"/>
      <c r="AM996" s="10"/>
      <c r="AN996" s="10"/>
      <c r="AO996" s="10"/>
      <c r="AP996" s="10"/>
      <c r="AQ996" s="10"/>
      <c r="AR996" s="10"/>
      <c r="AS996" s="10"/>
      <c r="AT996" s="10"/>
    </row>
    <row r="997" spans="1:46" ht="12.75" x14ac:dyDescent="0.2">
      <c r="A997" s="10"/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  <c r="AA997" s="10"/>
      <c r="AB997" s="10"/>
      <c r="AC997" s="10"/>
      <c r="AD997" s="10"/>
      <c r="AE997" s="10"/>
      <c r="AF997" s="10"/>
      <c r="AG997" s="10"/>
      <c r="AH997" s="10"/>
      <c r="AI997" s="10"/>
      <c r="AJ997" s="10"/>
      <c r="AK997" s="10"/>
      <c r="AL997" s="10"/>
      <c r="AM997" s="10"/>
      <c r="AN997" s="10"/>
      <c r="AO997" s="10"/>
      <c r="AP997" s="10"/>
      <c r="AQ997" s="10"/>
      <c r="AR997" s="10"/>
      <c r="AS997" s="10"/>
      <c r="AT997" s="10"/>
    </row>
    <row r="998" spans="1:46" ht="12.75" x14ac:dyDescent="0.2">
      <c r="A998" s="10"/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  <c r="AA998" s="10"/>
      <c r="AB998" s="10"/>
      <c r="AC998" s="10"/>
      <c r="AD998" s="10"/>
      <c r="AE998" s="10"/>
      <c r="AF998" s="10"/>
      <c r="AG998" s="10"/>
      <c r="AH998" s="10"/>
      <c r="AI998" s="10"/>
      <c r="AJ998" s="10"/>
      <c r="AK998" s="10"/>
      <c r="AL998" s="10"/>
      <c r="AM998" s="10"/>
      <c r="AN998" s="10"/>
      <c r="AO998" s="10"/>
      <c r="AP998" s="10"/>
      <c r="AQ998" s="10"/>
      <c r="AR998" s="10"/>
      <c r="AS998" s="10"/>
      <c r="AT998" s="10"/>
    </row>
    <row r="999" spans="1:46" ht="12.75" x14ac:dyDescent="0.2">
      <c r="A999" s="10"/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  <c r="AA999" s="10"/>
      <c r="AB999" s="10"/>
      <c r="AC999" s="10"/>
      <c r="AD999" s="10"/>
      <c r="AE999" s="10"/>
      <c r="AF999" s="10"/>
      <c r="AG999" s="10"/>
      <c r="AH999" s="10"/>
      <c r="AI999" s="10"/>
      <c r="AJ999" s="10"/>
      <c r="AK999" s="10"/>
      <c r="AL999" s="10"/>
      <c r="AM999" s="10"/>
      <c r="AN999" s="10"/>
      <c r="AO999" s="10"/>
      <c r="AP999" s="10"/>
      <c r="AQ999" s="10"/>
      <c r="AR999" s="10"/>
      <c r="AS999" s="10"/>
      <c r="AT999" s="10"/>
    </row>
    <row r="1000" spans="1:46" ht="12.75" x14ac:dyDescent="0.2">
      <c r="A1000" s="10"/>
      <c r="B1000" s="1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  <c r="AA1000" s="10"/>
      <c r="AB1000" s="10"/>
      <c r="AC1000" s="10"/>
      <c r="AD1000" s="10"/>
      <c r="AE1000" s="10"/>
      <c r="AF1000" s="10"/>
      <c r="AG1000" s="10"/>
      <c r="AH1000" s="10"/>
      <c r="AI1000" s="10"/>
      <c r="AJ1000" s="10"/>
      <c r="AK1000" s="10"/>
      <c r="AL1000" s="10"/>
      <c r="AM1000" s="10"/>
      <c r="AN1000" s="10"/>
      <c r="AO1000" s="10"/>
      <c r="AP1000" s="10"/>
      <c r="AQ1000" s="10"/>
      <c r="AR1000" s="10"/>
      <c r="AS1000" s="10"/>
      <c r="AT1000" s="10"/>
    </row>
    <row r="1001" spans="1:46" ht="12.75" x14ac:dyDescent="0.2">
      <c r="A1001" s="10"/>
      <c r="B1001" s="10"/>
      <c r="C1001" s="10"/>
      <c r="D1001" s="10"/>
      <c r="E1001" s="10"/>
      <c r="F1001" s="10"/>
      <c r="G1001" s="10"/>
      <c r="H1001" s="10"/>
      <c r="I1001" s="10"/>
      <c r="J1001" s="10"/>
      <c r="K1001" s="10"/>
      <c r="L1001" s="10"/>
      <c r="M1001" s="10"/>
      <c r="N1001" s="10"/>
      <c r="O1001" s="10"/>
      <c r="P1001" s="10"/>
      <c r="Q1001" s="10"/>
      <c r="R1001" s="10"/>
      <c r="S1001" s="10"/>
      <c r="T1001" s="10"/>
      <c r="U1001" s="10"/>
      <c r="V1001" s="10"/>
      <c r="W1001" s="10"/>
      <c r="X1001" s="10"/>
      <c r="Y1001" s="10"/>
      <c r="Z1001" s="10"/>
      <c r="AA1001" s="10"/>
      <c r="AB1001" s="10"/>
      <c r="AC1001" s="10"/>
      <c r="AD1001" s="10"/>
      <c r="AE1001" s="10"/>
      <c r="AF1001" s="10"/>
      <c r="AG1001" s="10"/>
      <c r="AH1001" s="10"/>
      <c r="AI1001" s="10"/>
      <c r="AJ1001" s="10"/>
      <c r="AK1001" s="10"/>
      <c r="AL1001" s="10"/>
      <c r="AM1001" s="10"/>
      <c r="AN1001" s="10"/>
      <c r="AO1001" s="10"/>
      <c r="AP1001" s="10"/>
      <c r="AQ1001" s="10"/>
      <c r="AR1001" s="10"/>
      <c r="AS1001" s="10"/>
      <c r="AT1001" s="10"/>
    </row>
    <row r="1002" spans="1:46" ht="12.75" x14ac:dyDescent="0.2">
      <c r="A1002" s="10"/>
      <c r="B1002" s="10"/>
      <c r="C1002" s="10"/>
      <c r="D1002" s="10"/>
      <c r="E1002" s="10"/>
      <c r="F1002" s="10"/>
      <c r="G1002" s="10"/>
      <c r="H1002" s="10"/>
      <c r="I1002" s="10"/>
      <c r="J1002" s="10"/>
      <c r="K1002" s="10"/>
      <c r="L1002" s="10"/>
      <c r="M1002" s="10"/>
      <c r="N1002" s="10"/>
      <c r="O1002" s="10"/>
      <c r="P1002" s="10"/>
      <c r="Q1002" s="10"/>
      <c r="R1002" s="10"/>
      <c r="S1002" s="10"/>
      <c r="T1002" s="10"/>
      <c r="U1002" s="10"/>
      <c r="V1002" s="10"/>
      <c r="W1002" s="10"/>
      <c r="X1002" s="10"/>
      <c r="Y1002" s="10"/>
      <c r="Z1002" s="10"/>
      <c r="AA1002" s="10"/>
      <c r="AB1002" s="10"/>
      <c r="AC1002" s="10"/>
      <c r="AD1002" s="10"/>
      <c r="AE1002" s="10"/>
      <c r="AF1002" s="10"/>
      <c r="AG1002" s="10"/>
      <c r="AH1002" s="10"/>
      <c r="AI1002" s="10"/>
      <c r="AJ1002" s="10"/>
      <c r="AK1002" s="10"/>
      <c r="AL1002" s="10"/>
      <c r="AM1002" s="10"/>
      <c r="AN1002" s="10"/>
      <c r="AO1002" s="10"/>
      <c r="AP1002" s="10"/>
      <c r="AQ1002" s="10"/>
      <c r="AR1002" s="10"/>
      <c r="AS1002" s="10"/>
      <c r="AT1002" s="10"/>
    </row>
    <row r="1003" spans="1:46" ht="12.75" x14ac:dyDescent="0.2">
      <c r="A1003" s="10"/>
      <c r="B1003" s="10"/>
      <c r="C1003" s="10"/>
      <c r="D1003" s="10"/>
      <c r="E1003" s="10"/>
      <c r="F1003" s="10"/>
      <c r="G1003" s="10"/>
      <c r="H1003" s="10"/>
      <c r="I1003" s="10"/>
      <c r="J1003" s="10"/>
      <c r="K1003" s="10"/>
      <c r="L1003" s="10"/>
      <c r="M1003" s="10"/>
      <c r="N1003" s="10"/>
      <c r="O1003" s="10"/>
      <c r="P1003" s="10"/>
      <c r="Q1003" s="10"/>
      <c r="R1003" s="10"/>
      <c r="S1003" s="10"/>
      <c r="T1003" s="10"/>
      <c r="U1003" s="10"/>
      <c r="V1003" s="10"/>
      <c r="W1003" s="10"/>
      <c r="X1003" s="10"/>
      <c r="Y1003" s="10"/>
      <c r="Z1003" s="10"/>
      <c r="AA1003" s="10"/>
      <c r="AB1003" s="10"/>
      <c r="AC1003" s="10"/>
      <c r="AD1003" s="10"/>
      <c r="AE1003" s="10"/>
      <c r="AF1003" s="10"/>
      <c r="AG1003" s="10"/>
      <c r="AH1003" s="10"/>
      <c r="AI1003" s="10"/>
      <c r="AJ1003" s="10"/>
      <c r="AK1003" s="10"/>
      <c r="AL1003" s="10"/>
      <c r="AM1003" s="10"/>
      <c r="AN1003" s="10"/>
      <c r="AO1003" s="10"/>
      <c r="AP1003" s="10"/>
      <c r="AQ1003" s="10"/>
      <c r="AR1003" s="10"/>
      <c r="AS1003" s="10"/>
      <c r="AT1003" s="10"/>
    </row>
    <row r="1004" spans="1:46" ht="12.75" x14ac:dyDescent="0.2">
      <c r="A1004" s="10"/>
      <c r="B1004" s="10"/>
      <c r="C1004" s="10"/>
      <c r="D1004" s="10"/>
      <c r="E1004" s="10"/>
      <c r="F1004" s="10"/>
      <c r="G1004" s="10"/>
      <c r="H1004" s="10"/>
      <c r="I1004" s="10"/>
      <c r="J1004" s="10"/>
      <c r="K1004" s="10"/>
      <c r="L1004" s="10"/>
      <c r="M1004" s="10"/>
      <c r="N1004" s="10"/>
      <c r="O1004" s="10"/>
      <c r="P1004" s="10"/>
      <c r="Q1004" s="10"/>
      <c r="R1004" s="10"/>
      <c r="S1004" s="10"/>
      <c r="T1004" s="10"/>
      <c r="U1004" s="10"/>
      <c r="V1004" s="10"/>
      <c r="W1004" s="10"/>
      <c r="X1004" s="10"/>
      <c r="Y1004" s="10"/>
      <c r="Z1004" s="10"/>
      <c r="AA1004" s="10"/>
      <c r="AB1004" s="10"/>
      <c r="AC1004" s="10"/>
      <c r="AD1004" s="10"/>
      <c r="AE1004" s="10"/>
      <c r="AF1004" s="10"/>
      <c r="AG1004" s="10"/>
      <c r="AH1004" s="10"/>
      <c r="AI1004" s="10"/>
      <c r="AJ1004" s="10"/>
      <c r="AK1004" s="10"/>
      <c r="AL1004" s="10"/>
      <c r="AM1004" s="10"/>
      <c r="AN1004" s="10"/>
      <c r="AO1004" s="10"/>
      <c r="AP1004" s="10"/>
      <c r="AQ1004" s="10"/>
      <c r="AR1004" s="10"/>
      <c r="AS1004" s="10"/>
      <c r="AT1004" s="10"/>
    </row>
    <row r="1005" spans="1:46" ht="12.75" x14ac:dyDescent="0.2">
      <c r="A1005" s="10"/>
      <c r="B1005" s="10"/>
      <c r="C1005" s="10"/>
      <c r="D1005" s="10"/>
      <c r="E1005" s="10"/>
      <c r="F1005" s="10"/>
      <c r="G1005" s="10"/>
      <c r="H1005" s="10"/>
      <c r="I1005" s="10"/>
      <c r="J1005" s="10"/>
      <c r="K1005" s="10"/>
      <c r="L1005" s="10"/>
      <c r="M1005" s="10"/>
      <c r="N1005" s="10"/>
      <c r="O1005" s="10"/>
      <c r="P1005" s="10"/>
      <c r="Q1005" s="10"/>
      <c r="R1005" s="10"/>
      <c r="S1005" s="10"/>
      <c r="T1005" s="10"/>
      <c r="U1005" s="10"/>
      <c r="V1005" s="10"/>
      <c r="W1005" s="10"/>
      <c r="X1005" s="10"/>
      <c r="Y1005" s="10"/>
      <c r="Z1005" s="10"/>
      <c r="AA1005" s="10"/>
      <c r="AB1005" s="10"/>
      <c r="AC1005" s="10"/>
      <c r="AD1005" s="10"/>
      <c r="AE1005" s="10"/>
      <c r="AF1005" s="10"/>
      <c r="AG1005" s="10"/>
      <c r="AH1005" s="10"/>
      <c r="AI1005" s="10"/>
      <c r="AJ1005" s="10"/>
      <c r="AK1005" s="10"/>
      <c r="AL1005" s="10"/>
      <c r="AM1005" s="10"/>
      <c r="AN1005" s="10"/>
      <c r="AO1005" s="10"/>
      <c r="AP1005" s="10"/>
      <c r="AQ1005" s="10"/>
      <c r="AR1005" s="10"/>
      <c r="AS1005" s="10"/>
      <c r="AT1005" s="10"/>
    </row>
    <row r="1006" spans="1:46" ht="12.75" x14ac:dyDescent="0.2">
      <c r="A1006" s="10"/>
      <c r="B1006" s="10"/>
      <c r="C1006" s="10"/>
      <c r="D1006" s="10"/>
      <c r="E1006" s="10"/>
      <c r="F1006" s="10"/>
      <c r="G1006" s="10"/>
      <c r="H1006" s="10"/>
      <c r="I1006" s="10"/>
      <c r="J1006" s="10"/>
      <c r="K1006" s="10"/>
      <c r="L1006" s="10"/>
      <c r="M1006" s="10"/>
      <c r="N1006" s="10"/>
      <c r="O1006" s="10"/>
      <c r="P1006" s="10"/>
      <c r="Q1006" s="10"/>
      <c r="R1006" s="10"/>
      <c r="S1006" s="10"/>
      <c r="T1006" s="10"/>
      <c r="U1006" s="10"/>
      <c r="V1006" s="10"/>
      <c r="W1006" s="10"/>
      <c r="X1006" s="10"/>
      <c r="Y1006" s="10"/>
      <c r="Z1006" s="10"/>
      <c r="AA1006" s="10"/>
      <c r="AB1006" s="10"/>
      <c r="AC1006" s="10"/>
      <c r="AD1006" s="10"/>
      <c r="AE1006" s="10"/>
      <c r="AF1006" s="10"/>
      <c r="AG1006" s="10"/>
      <c r="AH1006" s="10"/>
      <c r="AI1006" s="10"/>
      <c r="AJ1006" s="10"/>
      <c r="AK1006" s="10"/>
      <c r="AL1006" s="10"/>
      <c r="AM1006" s="10"/>
      <c r="AN1006" s="10"/>
      <c r="AO1006" s="10"/>
      <c r="AP1006" s="10"/>
      <c r="AQ1006" s="10"/>
      <c r="AR1006" s="10"/>
      <c r="AS1006" s="10"/>
      <c r="AT1006" s="10"/>
    </row>
    <row r="1007" spans="1:46" ht="12.75" x14ac:dyDescent="0.2">
      <c r="A1007" s="10"/>
      <c r="B1007" s="10"/>
      <c r="C1007" s="10"/>
      <c r="D1007" s="10"/>
      <c r="E1007" s="10"/>
      <c r="F1007" s="10"/>
      <c r="G1007" s="10"/>
      <c r="H1007" s="10"/>
      <c r="I1007" s="10"/>
      <c r="J1007" s="10"/>
      <c r="K1007" s="10"/>
      <c r="L1007" s="10"/>
      <c r="M1007" s="10"/>
      <c r="N1007" s="10"/>
      <c r="O1007" s="10"/>
      <c r="P1007" s="10"/>
      <c r="Q1007" s="10"/>
      <c r="R1007" s="10"/>
      <c r="S1007" s="10"/>
      <c r="T1007" s="10"/>
      <c r="U1007" s="10"/>
      <c r="V1007" s="10"/>
      <c r="W1007" s="10"/>
      <c r="X1007" s="10"/>
      <c r="Y1007" s="10"/>
      <c r="Z1007" s="10"/>
      <c r="AA1007" s="10"/>
      <c r="AB1007" s="10"/>
      <c r="AC1007" s="10"/>
      <c r="AD1007" s="10"/>
      <c r="AE1007" s="10"/>
      <c r="AF1007" s="10"/>
      <c r="AG1007" s="10"/>
      <c r="AH1007" s="10"/>
      <c r="AI1007" s="10"/>
      <c r="AJ1007" s="10"/>
      <c r="AK1007" s="10"/>
      <c r="AL1007" s="10"/>
      <c r="AM1007" s="10"/>
      <c r="AN1007" s="10"/>
      <c r="AO1007" s="10"/>
      <c r="AP1007" s="10"/>
      <c r="AQ1007" s="10"/>
      <c r="AR1007" s="10"/>
      <c r="AS1007" s="10"/>
      <c r="AT1007" s="10"/>
    </row>
    <row r="1008" spans="1:46" ht="12.75" x14ac:dyDescent="0.2">
      <c r="A1008" s="10"/>
      <c r="B1008" s="10"/>
      <c r="C1008" s="10"/>
      <c r="D1008" s="10"/>
      <c r="E1008" s="10"/>
      <c r="F1008" s="10"/>
      <c r="G1008" s="10"/>
      <c r="H1008" s="10"/>
      <c r="I1008" s="10"/>
      <c r="J1008" s="10"/>
      <c r="K1008" s="10"/>
      <c r="L1008" s="10"/>
      <c r="M1008" s="10"/>
      <c r="N1008" s="10"/>
      <c r="O1008" s="10"/>
      <c r="P1008" s="10"/>
      <c r="Q1008" s="10"/>
      <c r="R1008" s="10"/>
      <c r="S1008" s="10"/>
      <c r="T1008" s="10"/>
      <c r="U1008" s="10"/>
      <c r="V1008" s="10"/>
      <c r="W1008" s="10"/>
      <c r="X1008" s="10"/>
      <c r="Y1008" s="10"/>
      <c r="Z1008" s="10"/>
      <c r="AA1008" s="10"/>
      <c r="AB1008" s="10"/>
      <c r="AC1008" s="10"/>
      <c r="AD1008" s="10"/>
      <c r="AE1008" s="10"/>
      <c r="AF1008" s="10"/>
      <c r="AG1008" s="10"/>
      <c r="AH1008" s="10"/>
      <c r="AI1008" s="10"/>
      <c r="AJ1008" s="10"/>
      <c r="AK1008" s="10"/>
      <c r="AL1008" s="10"/>
      <c r="AM1008" s="10"/>
      <c r="AN1008" s="10"/>
      <c r="AO1008" s="10"/>
      <c r="AP1008" s="10"/>
      <c r="AQ1008" s="10"/>
      <c r="AR1008" s="10"/>
      <c r="AS1008" s="10"/>
      <c r="AT1008" s="10"/>
    </row>
    <row r="1009" spans="1:46" ht="12.75" x14ac:dyDescent="0.2">
      <c r="A1009" s="10"/>
      <c r="B1009" s="10"/>
      <c r="C1009" s="10"/>
      <c r="D1009" s="10"/>
      <c r="E1009" s="10"/>
      <c r="F1009" s="10"/>
      <c r="G1009" s="10"/>
      <c r="H1009" s="10"/>
      <c r="I1009" s="10"/>
      <c r="J1009" s="10"/>
      <c r="K1009" s="10"/>
      <c r="L1009" s="10"/>
      <c r="M1009" s="10"/>
      <c r="N1009" s="10"/>
      <c r="O1009" s="10"/>
      <c r="P1009" s="10"/>
      <c r="Q1009" s="10"/>
      <c r="R1009" s="10"/>
      <c r="S1009" s="10"/>
      <c r="T1009" s="10"/>
      <c r="U1009" s="10"/>
      <c r="V1009" s="10"/>
      <c r="W1009" s="10"/>
      <c r="X1009" s="10"/>
      <c r="Y1009" s="10"/>
      <c r="Z1009" s="10"/>
      <c r="AA1009" s="10"/>
      <c r="AB1009" s="10"/>
      <c r="AC1009" s="10"/>
      <c r="AD1009" s="10"/>
      <c r="AE1009" s="10"/>
      <c r="AF1009" s="10"/>
      <c r="AG1009" s="10"/>
      <c r="AH1009" s="10"/>
      <c r="AI1009" s="10"/>
      <c r="AJ1009" s="10"/>
      <c r="AK1009" s="10"/>
      <c r="AL1009" s="10"/>
      <c r="AM1009" s="10"/>
      <c r="AN1009" s="10"/>
      <c r="AO1009" s="10"/>
      <c r="AP1009" s="10"/>
      <c r="AQ1009" s="10"/>
      <c r="AR1009" s="10"/>
      <c r="AS1009" s="10"/>
      <c r="AT1009" s="10"/>
    </row>
    <row r="1010" spans="1:46" ht="12.75" x14ac:dyDescent="0.2">
      <c r="A1010" s="10"/>
      <c r="B1010" s="10"/>
      <c r="C1010" s="10"/>
      <c r="D1010" s="10"/>
      <c r="E1010" s="10"/>
      <c r="F1010" s="10"/>
      <c r="G1010" s="10"/>
      <c r="H1010" s="10"/>
      <c r="I1010" s="10"/>
      <c r="J1010" s="10"/>
      <c r="K1010" s="10"/>
      <c r="L1010" s="10"/>
      <c r="M1010" s="10"/>
      <c r="N1010" s="10"/>
      <c r="O1010" s="10"/>
      <c r="P1010" s="10"/>
      <c r="Q1010" s="10"/>
      <c r="R1010" s="10"/>
      <c r="S1010" s="10"/>
      <c r="T1010" s="10"/>
      <c r="U1010" s="10"/>
      <c r="V1010" s="10"/>
      <c r="W1010" s="10"/>
      <c r="X1010" s="10"/>
      <c r="Y1010" s="10"/>
      <c r="Z1010" s="10"/>
      <c r="AA1010" s="10"/>
      <c r="AB1010" s="10"/>
      <c r="AC1010" s="10"/>
      <c r="AD1010" s="10"/>
      <c r="AE1010" s="10"/>
      <c r="AF1010" s="10"/>
      <c r="AG1010" s="10"/>
      <c r="AH1010" s="10"/>
      <c r="AI1010" s="10"/>
      <c r="AJ1010" s="10"/>
      <c r="AK1010" s="10"/>
      <c r="AL1010" s="10"/>
      <c r="AM1010" s="10"/>
      <c r="AN1010" s="10"/>
      <c r="AO1010" s="10"/>
      <c r="AP1010" s="10"/>
      <c r="AQ1010" s="10"/>
      <c r="AR1010" s="10"/>
      <c r="AS1010" s="10"/>
      <c r="AT1010" s="10"/>
    </row>
    <row r="1011" spans="1:46" ht="12.75" x14ac:dyDescent="0.2">
      <c r="A1011" s="10"/>
      <c r="B1011" s="10"/>
      <c r="C1011" s="10"/>
      <c r="D1011" s="10"/>
      <c r="E1011" s="10"/>
      <c r="F1011" s="10"/>
      <c r="G1011" s="10"/>
      <c r="H1011" s="10"/>
      <c r="I1011" s="10"/>
      <c r="J1011" s="10"/>
      <c r="K1011" s="10"/>
      <c r="L1011" s="10"/>
      <c r="M1011" s="10"/>
      <c r="N1011" s="10"/>
      <c r="O1011" s="10"/>
      <c r="P1011" s="10"/>
      <c r="Q1011" s="10"/>
      <c r="R1011" s="10"/>
      <c r="S1011" s="10"/>
      <c r="T1011" s="10"/>
      <c r="U1011" s="10"/>
      <c r="V1011" s="10"/>
      <c r="W1011" s="10"/>
      <c r="X1011" s="10"/>
      <c r="Y1011" s="10"/>
      <c r="Z1011" s="10"/>
      <c r="AA1011" s="10"/>
      <c r="AB1011" s="10"/>
      <c r="AC1011" s="10"/>
      <c r="AD1011" s="10"/>
      <c r="AE1011" s="10"/>
      <c r="AF1011" s="10"/>
      <c r="AG1011" s="10"/>
      <c r="AH1011" s="10"/>
      <c r="AI1011" s="10"/>
      <c r="AJ1011" s="10"/>
      <c r="AK1011" s="10"/>
      <c r="AL1011" s="10"/>
      <c r="AM1011" s="10"/>
      <c r="AN1011" s="10"/>
      <c r="AO1011" s="10"/>
      <c r="AP1011" s="10"/>
      <c r="AQ1011" s="10"/>
      <c r="AR1011" s="10"/>
      <c r="AS1011" s="10"/>
      <c r="AT1011" s="10"/>
    </row>
    <row r="1012" spans="1:46" ht="12.75" x14ac:dyDescent="0.2">
      <c r="A1012" s="10"/>
      <c r="B1012" s="10"/>
      <c r="C1012" s="10"/>
      <c r="D1012" s="10"/>
      <c r="E1012" s="10"/>
      <c r="F1012" s="10"/>
      <c r="G1012" s="10"/>
      <c r="H1012" s="10"/>
      <c r="I1012" s="10"/>
      <c r="J1012" s="10"/>
      <c r="K1012" s="10"/>
      <c r="L1012" s="10"/>
      <c r="M1012" s="10"/>
      <c r="N1012" s="10"/>
      <c r="O1012" s="10"/>
      <c r="P1012" s="10"/>
      <c r="Q1012" s="10"/>
      <c r="R1012" s="10"/>
      <c r="S1012" s="10"/>
      <c r="T1012" s="10"/>
      <c r="U1012" s="10"/>
      <c r="V1012" s="10"/>
      <c r="W1012" s="10"/>
      <c r="X1012" s="10"/>
      <c r="Y1012" s="10"/>
      <c r="Z1012" s="10"/>
      <c r="AA1012" s="10"/>
      <c r="AB1012" s="10"/>
      <c r="AC1012" s="10"/>
      <c r="AD1012" s="10"/>
      <c r="AE1012" s="10"/>
      <c r="AF1012" s="10"/>
      <c r="AG1012" s="10"/>
      <c r="AH1012" s="10"/>
      <c r="AI1012" s="10"/>
      <c r="AJ1012" s="10"/>
      <c r="AK1012" s="10"/>
      <c r="AL1012" s="10"/>
      <c r="AM1012" s="10"/>
      <c r="AN1012" s="10"/>
      <c r="AO1012" s="10"/>
      <c r="AP1012" s="10"/>
      <c r="AQ1012" s="10"/>
      <c r="AR1012" s="10"/>
      <c r="AS1012" s="10"/>
      <c r="AT1012" s="10"/>
    </row>
    <row r="1013" spans="1:46" ht="12.75" x14ac:dyDescent="0.2">
      <c r="A1013" s="10"/>
      <c r="B1013" s="10"/>
      <c r="C1013" s="10"/>
      <c r="D1013" s="10"/>
      <c r="E1013" s="10"/>
      <c r="F1013" s="10"/>
      <c r="G1013" s="10"/>
      <c r="H1013" s="10"/>
      <c r="I1013" s="10"/>
      <c r="J1013" s="10"/>
      <c r="K1013" s="10"/>
      <c r="L1013" s="10"/>
      <c r="M1013" s="10"/>
      <c r="N1013" s="10"/>
      <c r="O1013" s="10"/>
      <c r="P1013" s="10"/>
      <c r="Q1013" s="10"/>
      <c r="R1013" s="10"/>
      <c r="S1013" s="10"/>
      <c r="T1013" s="10"/>
      <c r="U1013" s="10"/>
      <c r="V1013" s="10"/>
      <c r="W1013" s="10"/>
      <c r="X1013" s="10"/>
      <c r="Y1013" s="10"/>
      <c r="Z1013" s="10"/>
      <c r="AA1013" s="10"/>
      <c r="AB1013" s="10"/>
      <c r="AC1013" s="10"/>
      <c r="AD1013" s="10"/>
      <c r="AE1013" s="10"/>
      <c r="AF1013" s="10"/>
      <c r="AG1013" s="10"/>
      <c r="AH1013" s="10"/>
      <c r="AI1013" s="10"/>
      <c r="AJ1013" s="10"/>
      <c r="AK1013" s="10"/>
      <c r="AL1013" s="10"/>
      <c r="AM1013" s="10"/>
      <c r="AN1013" s="10"/>
      <c r="AO1013" s="10"/>
      <c r="AP1013" s="10"/>
      <c r="AQ1013" s="10"/>
      <c r="AR1013" s="10"/>
      <c r="AS1013" s="10"/>
      <c r="AT1013" s="10"/>
    </row>
    <row r="1014" spans="1:46" ht="12.75" x14ac:dyDescent="0.2">
      <c r="A1014" s="10"/>
      <c r="B1014" s="10"/>
      <c r="C1014" s="10"/>
      <c r="D1014" s="10"/>
      <c r="E1014" s="10"/>
      <c r="F1014" s="10"/>
      <c r="G1014" s="10"/>
      <c r="H1014" s="10"/>
      <c r="I1014" s="10"/>
      <c r="J1014" s="10"/>
      <c r="K1014" s="10"/>
      <c r="L1014" s="10"/>
      <c r="M1014" s="10"/>
      <c r="N1014" s="10"/>
      <c r="O1014" s="10"/>
      <c r="P1014" s="10"/>
      <c r="Q1014" s="10"/>
      <c r="R1014" s="10"/>
      <c r="S1014" s="10"/>
      <c r="T1014" s="10"/>
      <c r="U1014" s="10"/>
      <c r="V1014" s="10"/>
      <c r="W1014" s="10"/>
      <c r="X1014" s="10"/>
      <c r="Y1014" s="10"/>
      <c r="Z1014" s="10"/>
      <c r="AA1014" s="10"/>
      <c r="AB1014" s="10"/>
      <c r="AC1014" s="10"/>
      <c r="AD1014" s="10"/>
      <c r="AE1014" s="10"/>
      <c r="AF1014" s="10"/>
      <c r="AG1014" s="10"/>
      <c r="AH1014" s="10"/>
      <c r="AI1014" s="10"/>
      <c r="AJ1014" s="10"/>
      <c r="AK1014" s="10"/>
      <c r="AL1014" s="10"/>
      <c r="AM1014" s="10"/>
      <c r="AN1014" s="10"/>
      <c r="AO1014" s="10"/>
      <c r="AP1014" s="10"/>
      <c r="AQ1014" s="10"/>
      <c r="AR1014" s="10"/>
      <c r="AS1014" s="10"/>
      <c r="AT1014" s="10"/>
    </row>
    <row r="1015" spans="1:46" ht="12.75" x14ac:dyDescent="0.2">
      <c r="A1015" s="10"/>
      <c r="B1015" s="10"/>
      <c r="C1015" s="10"/>
      <c r="D1015" s="10"/>
      <c r="E1015" s="10"/>
      <c r="F1015" s="10"/>
      <c r="G1015" s="10"/>
      <c r="H1015" s="10"/>
      <c r="I1015" s="10"/>
      <c r="J1015" s="10"/>
      <c r="K1015" s="10"/>
      <c r="L1015" s="10"/>
      <c r="M1015" s="10"/>
      <c r="N1015" s="10"/>
      <c r="O1015" s="10"/>
      <c r="P1015" s="10"/>
      <c r="Q1015" s="10"/>
      <c r="R1015" s="10"/>
      <c r="S1015" s="10"/>
      <c r="T1015" s="10"/>
      <c r="U1015" s="10"/>
      <c r="V1015" s="10"/>
      <c r="W1015" s="10"/>
      <c r="X1015" s="10"/>
      <c r="Y1015" s="10"/>
      <c r="Z1015" s="10"/>
      <c r="AA1015" s="10"/>
      <c r="AB1015" s="10"/>
      <c r="AC1015" s="10"/>
      <c r="AD1015" s="10"/>
      <c r="AE1015" s="10"/>
      <c r="AF1015" s="10"/>
      <c r="AG1015" s="10"/>
      <c r="AH1015" s="10"/>
      <c r="AI1015" s="10"/>
      <c r="AJ1015" s="10"/>
      <c r="AK1015" s="10"/>
      <c r="AL1015" s="10"/>
      <c r="AM1015" s="10"/>
      <c r="AN1015" s="10"/>
      <c r="AO1015" s="10"/>
      <c r="AP1015" s="10"/>
      <c r="AQ1015" s="10"/>
      <c r="AR1015" s="10"/>
      <c r="AS1015" s="10"/>
      <c r="AT1015" s="10"/>
    </row>
    <row r="1016" spans="1:46" ht="12.75" x14ac:dyDescent="0.2">
      <c r="A1016" s="10"/>
      <c r="B1016" s="10"/>
      <c r="C1016" s="10"/>
      <c r="D1016" s="10"/>
      <c r="E1016" s="10"/>
      <c r="F1016" s="10"/>
      <c r="G1016" s="10"/>
      <c r="H1016" s="10"/>
      <c r="I1016" s="10"/>
      <c r="J1016" s="10"/>
      <c r="K1016" s="10"/>
      <c r="L1016" s="10"/>
      <c r="M1016" s="10"/>
      <c r="N1016" s="10"/>
      <c r="O1016" s="10"/>
      <c r="P1016" s="10"/>
      <c r="Q1016" s="10"/>
      <c r="R1016" s="10"/>
      <c r="S1016" s="10"/>
      <c r="T1016" s="10"/>
      <c r="U1016" s="10"/>
      <c r="V1016" s="10"/>
      <c r="W1016" s="10"/>
      <c r="X1016" s="10"/>
      <c r="Y1016" s="10"/>
      <c r="Z1016" s="10"/>
      <c r="AA1016" s="10"/>
      <c r="AB1016" s="10"/>
      <c r="AC1016" s="10"/>
      <c r="AD1016" s="10"/>
      <c r="AE1016" s="10"/>
      <c r="AF1016" s="10"/>
      <c r="AG1016" s="10"/>
      <c r="AH1016" s="10"/>
      <c r="AI1016" s="10"/>
      <c r="AJ1016" s="10"/>
      <c r="AK1016" s="10"/>
      <c r="AL1016" s="10"/>
      <c r="AM1016" s="10"/>
      <c r="AN1016" s="10"/>
      <c r="AO1016" s="10"/>
      <c r="AP1016" s="10"/>
      <c r="AQ1016" s="10"/>
      <c r="AR1016" s="10"/>
      <c r="AS1016" s="10"/>
      <c r="AT1016" s="10"/>
    </row>
    <row r="1017" spans="1:46" ht="12.75" x14ac:dyDescent="0.2">
      <c r="A1017" s="10"/>
      <c r="B1017" s="10"/>
      <c r="C1017" s="10"/>
      <c r="D1017" s="10"/>
      <c r="E1017" s="10"/>
      <c r="F1017" s="10"/>
      <c r="G1017" s="10"/>
      <c r="H1017" s="10"/>
      <c r="I1017" s="10"/>
      <c r="J1017" s="10"/>
      <c r="K1017" s="10"/>
      <c r="L1017" s="10"/>
      <c r="M1017" s="10"/>
      <c r="N1017" s="10"/>
      <c r="O1017" s="10"/>
      <c r="P1017" s="10"/>
      <c r="Q1017" s="10"/>
      <c r="R1017" s="10"/>
      <c r="S1017" s="10"/>
      <c r="T1017" s="10"/>
      <c r="U1017" s="10"/>
      <c r="V1017" s="10"/>
      <c r="W1017" s="10"/>
      <c r="X1017" s="10"/>
      <c r="Y1017" s="10"/>
      <c r="Z1017" s="10"/>
      <c r="AA1017" s="10"/>
      <c r="AB1017" s="10"/>
      <c r="AC1017" s="10"/>
      <c r="AD1017" s="10"/>
      <c r="AE1017" s="10"/>
      <c r="AF1017" s="10"/>
      <c r="AG1017" s="10"/>
      <c r="AH1017" s="10"/>
      <c r="AI1017" s="10"/>
      <c r="AJ1017" s="10"/>
      <c r="AK1017" s="10"/>
      <c r="AL1017" s="10"/>
      <c r="AM1017" s="10"/>
      <c r="AN1017" s="10"/>
      <c r="AO1017" s="10"/>
      <c r="AP1017" s="10"/>
      <c r="AQ1017" s="10"/>
      <c r="AR1017" s="10"/>
      <c r="AS1017" s="10"/>
      <c r="AT1017" s="10"/>
    </row>
    <row r="1018" spans="1:46" ht="12.75" x14ac:dyDescent="0.2">
      <c r="A1018" s="10"/>
      <c r="B1018" s="10"/>
      <c r="C1018" s="10"/>
      <c r="D1018" s="10"/>
      <c r="E1018" s="10"/>
      <c r="F1018" s="10"/>
      <c r="G1018" s="10"/>
      <c r="H1018" s="10"/>
      <c r="I1018" s="10"/>
      <c r="J1018" s="10"/>
      <c r="K1018" s="10"/>
      <c r="L1018" s="10"/>
      <c r="M1018" s="10"/>
      <c r="N1018" s="10"/>
      <c r="O1018" s="10"/>
      <c r="P1018" s="10"/>
      <c r="Q1018" s="10"/>
      <c r="R1018" s="10"/>
      <c r="S1018" s="10"/>
      <c r="T1018" s="10"/>
      <c r="U1018" s="10"/>
      <c r="V1018" s="10"/>
      <c r="W1018" s="10"/>
      <c r="X1018" s="10"/>
      <c r="Y1018" s="10"/>
      <c r="Z1018" s="10"/>
      <c r="AA1018" s="10"/>
      <c r="AB1018" s="10"/>
      <c r="AC1018" s="10"/>
      <c r="AD1018" s="10"/>
      <c r="AE1018" s="10"/>
      <c r="AF1018" s="10"/>
      <c r="AG1018" s="10"/>
      <c r="AH1018" s="10"/>
      <c r="AI1018" s="10"/>
      <c r="AJ1018" s="10"/>
      <c r="AK1018" s="10"/>
      <c r="AL1018" s="10"/>
      <c r="AM1018" s="10"/>
      <c r="AN1018" s="10"/>
      <c r="AO1018" s="10"/>
      <c r="AP1018" s="10"/>
      <c r="AQ1018" s="10"/>
      <c r="AR1018" s="10"/>
      <c r="AS1018" s="10"/>
      <c r="AT1018" s="10"/>
    </row>
    <row r="1019" spans="1:46" ht="12.75" x14ac:dyDescent="0.2">
      <c r="A1019" s="10"/>
      <c r="B1019" s="10"/>
      <c r="C1019" s="10"/>
      <c r="D1019" s="10"/>
      <c r="E1019" s="10"/>
      <c r="F1019" s="10"/>
      <c r="G1019" s="10"/>
      <c r="H1019" s="10"/>
      <c r="I1019" s="10"/>
      <c r="J1019" s="10"/>
      <c r="K1019" s="10"/>
      <c r="L1019" s="10"/>
      <c r="M1019" s="10"/>
      <c r="N1019" s="10"/>
      <c r="O1019" s="10"/>
      <c r="P1019" s="10"/>
      <c r="Q1019" s="10"/>
      <c r="R1019" s="10"/>
      <c r="S1019" s="10"/>
      <c r="T1019" s="10"/>
      <c r="U1019" s="10"/>
      <c r="V1019" s="10"/>
      <c r="W1019" s="10"/>
      <c r="X1019" s="10"/>
      <c r="Y1019" s="10"/>
      <c r="Z1019" s="10"/>
      <c r="AA1019" s="10"/>
      <c r="AB1019" s="10"/>
      <c r="AC1019" s="10"/>
      <c r="AD1019" s="10"/>
      <c r="AE1019" s="10"/>
      <c r="AF1019" s="10"/>
      <c r="AG1019" s="10"/>
      <c r="AH1019" s="10"/>
      <c r="AI1019" s="10"/>
      <c r="AJ1019" s="10"/>
      <c r="AK1019" s="10"/>
      <c r="AL1019" s="10"/>
      <c r="AM1019" s="10"/>
      <c r="AN1019" s="10"/>
      <c r="AO1019" s="10"/>
      <c r="AP1019" s="10"/>
      <c r="AQ1019" s="10"/>
      <c r="AR1019" s="10"/>
      <c r="AS1019" s="10"/>
      <c r="AT1019" s="10"/>
    </row>
  </sheetData>
  <autoFilter ref="B5:AG40" xr:uid="{00000000-0009-0000-0000-000002000000}">
    <sortState xmlns:xlrd2="http://schemas.microsoft.com/office/spreadsheetml/2017/richdata2" ref="B5:AG40">
      <sortCondition descending="1" ref="AG5:AG40"/>
      <sortCondition descending="1" ref="AC5:AC40"/>
      <sortCondition ref="B5:B40"/>
    </sortState>
  </autoFilter>
  <mergeCells count="5">
    <mergeCell ref="A1:E1"/>
    <mergeCell ref="F1:G1"/>
    <mergeCell ref="I3:AG3"/>
    <mergeCell ref="I4:AD4"/>
    <mergeCell ref="AE4:AF4"/>
  </mergeCell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  <pageSetUpPr fitToPage="1"/>
  </sheetPr>
  <dimension ref="A1:AT1016"/>
  <sheetViews>
    <sheetView tabSelected="1" workbookViewId="0">
      <pane ySplit="5" topLeftCell="A6" activePane="bottomLeft" state="frozen"/>
      <selection pane="bottomLeft" activeCell="B6" sqref="B6:H23"/>
    </sheetView>
  </sheetViews>
  <sheetFormatPr defaultColWidth="12.5703125" defaultRowHeight="15.75" customHeight="1" x14ac:dyDescent="0.2"/>
  <cols>
    <col min="1" max="1" width="3.7109375" customWidth="1"/>
    <col min="2" max="2" width="10.85546875" customWidth="1"/>
    <col min="3" max="3" width="12.42578125" customWidth="1"/>
    <col min="4" max="4" width="6.28515625" customWidth="1"/>
    <col min="5" max="5" width="27.7109375" customWidth="1"/>
    <col min="7" max="7" width="12.5703125" hidden="1"/>
    <col min="8" max="8" width="20.140625" customWidth="1"/>
    <col min="9" max="28" width="4.85546875" hidden="1" customWidth="1"/>
    <col min="29" max="29" width="9" customWidth="1"/>
    <col min="30" max="30" width="11.140625" customWidth="1"/>
    <col min="31" max="32" width="8" customWidth="1"/>
    <col min="33" max="33" width="11" customWidth="1"/>
  </cols>
  <sheetData>
    <row r="1" spans="1:46" ht="12.75" x14ac:dyDescent="0.2">
      <c r="A1" s="104" t="s">
        <v>251</v>
      </c>
      <c r="B1" s="99"/>
      <c r="C1" s="99"/>
      <c r="D1" s="99"/>
      <c r="E1" s="99"/>
      <c r="F1" s="104" t="s">
        <v>37</v>
      </c>
      <c r="G1" s="105"/>
      <c r="H1" s="9">
        <f>ROUND(70/MAX(AC6:AC37), 3)</f>
        <v>1.1970000000000001</v>
      </c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</row>
    <row r="2" spans="1:46" ht="12.75" x14ac:dyDescent="0.2"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</row>
    <row r="3" spans="1:46" ht="12.75" x14ac:dyDescent="0.2">
      <c r="A3" s="11"/>
      <c r="B3" s="12"/>
      <c r="C3" s="13"/>
      <c r="D3" s="14"/>
      <c r="E3" s="15"/>
      <c r="F3" s="15"/>
      <c r="G3" s="15"/>
      <c r="H3" s="16"/>
      <c r="I3" s="106" t="s">
        <v>39</v>
      </c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/>
      <c r="AB3" s="107"/>
      <c r="AC3" s="107"/>
      <c r="AD3" s="107"/>
      <c r="AE3" s="107"/>
      <c r="AF3" s="107"/>
      <c r="AG3" s="108"/>
      <c r="AH3" s="11" t="s">
        <v>40</v>
      </c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</row>
    <row r="4" spans="1:46" ht="12.75" x14ac:dyDescent="0.2">
      <c r="A4" s="17"/>
      <c r="B4" s="18"/>
      <c r="C4" s="19"/>
      <c r="D4" s="20"/>
      <c r="E4" s="21"/>
      <c r="F4" s="21"/>
      <c r="G4" s="21"/>
      <c r="H4" s="22"/>
      <c r="I4" s="109" t="s">
        <v>41</v>
      </c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  <c r="AD4" s="111"/>
      <c r="AE4" s="109" t="s">
        <v>42</v>
      </c>
      <c r="AF4" s="111"/>
      <c r="AG4" s="11" t="s">
        <v>43</v>
      </c>
      <c r="AH4" s="17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</row>
    <row r="5" spans="1:46" ht="36.75" customHeight="1" x14ac:dyDescent="0.2">
      <c r="A5" s="23" t="s">
        <v>44</v>
      </c>
      <c r="B5" s="24" t="s">
        <v>45</v>
      </c>
      <c r="C5" s="25" t="s">
        <v>46</v>
      </c>
      <c r="D5" s="26" t="s">
        <v>47</v>
      </c>
      <c r="E5" s="27" t="s">
        <v>48</v>
      </c>
      <c r="F5" s="27" t="s">
        <v>13</v>
      </c>
      <c r="G5" s="27" t="s">
        <v>49</v>
      </c>
      <c r="H5" s="28" t="s">
        <v>50</v>
      </c>
      <c r="I5" s="29">
        <v>1</v>
      </c>
      <c r="J5" s="30">
        <v>2</v>
      </c>
      <c r="K5" s="30">
        <v>3</v>
      </c>
      <c r="L5" s="30">
        <v>4</v>
      </c>
      <c r="M5" s="30">
        <v>5</v>
      </c>
      <c r="N5" s="30">
        <v>6</v>
      </c>
      <c r="O5" s="30">
        <v>7</v>
      </c>
      <c r="P5" s="30">
        <v>8</v>
      </c>
      <c r="Q5" s="30">
        <v>9</v>
      </c>
      <c r="R5" s="30">
        <v>10</v>
      </c>
      <c r="S5" s="30">
        <v>11</v>
      </c>
      <c r="T5" s="30">
        <v>12</v>
      </c>
      <c r="U5" s="30">
        <v>13</v>
      </c>
      <c r="V5" s="30">
        <v>14</v>
      </c>
      <c r="W5" s="30">
        <v>15</v>
      </c>
      <c r="X5" s="30">
        <v>16</v>
      </c>
      <c r="Y5" s="30">
        <v>17</v>
      </c>
      <c r="Z5" s="30">
        <v>18</v>
      </c>
      <c r="AA5" s="30">
        <v>19</v>
      </c>
      <c r="AB5" s="31">
        <v>20</v>
      </c>
      <c r="AC5" s="32" t="s">
        <v>51</v>
      </c>
      <c r="AD5" s="33" t="s">
        <v>52</v>
      </c>
      <c r="AE5" s="34" t="s">
        <v>53</v>
      </c>
      <c r="AF5" s="35" t="s">
        <v>54</v>
      </c>
      <c r="AG5" s="23" t="s">
        <v>51</v>
      </c>
      <c r="AH5" s="23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</row>
    <row r="6" spans="1:46" ht="12.75" x14ac:dyDescent="0.2">
      <c r="A6" s="36">
        <v>1</v>
      </c>
      <c r="B6" s="37" t="s">
        <v>60</v>
      </c>
      <c r="C6" s="38" t="s">
        <v>252</v>
      </c>
      <c r="D6" s="39" t="s">
        <v>253</v>
      </c>
      <c r="E6" s="40" t="s">
        <v>58</v>
      </c>
      <c r="F6" s="41" t="s">
        <v>3</v>
      </c>
      <c r="G6" s="41"/>
      <c r="H6" s="38" t="s">
        <v>59</v>
      </c>
      <c r="I6" s="39">
        <v>3</v>
      </c>
      <c r="J6" s="41">
        <v>3</v>
      </c>
      <c r="K6" s="41">
        <v>3</v>
      </c>
      <c r="L6" s="41">
        <v>3</v>
      </c>
      <c r="M6" s="41">
        <v>3</v>
      </c>
      <c r="N6" s="41">
        <v>3</v>
      </c>
      <c r="O6" s="41">
        <v>3</v>
      </c>
      <c r="P6" s="41">
        <v>3</v>
      </c>
      <c r="Q6" s="41">
        <v>3</v>
      </c>
      <c r="R6" s="41">
        <v>3</v>
      </c>
      <c r="S6" s="41">
        <v>3</v>
      </c>
      <c r="T6" s="41">
        <v>3</v>
      </c>
      <c r="U6" s="41">
        <v>3</v>
      </c>
      <c r="V6" s="41">
        <v>3</v>
      </c>
      <c r="W6" s="41">
        <v>3</v>
      </c>
      <c r="X6" s="41">
        <v>1.5</v>
      </c>
      <c r="Y6" s="41">
        <v>3</v>
      </c>
      <c r="Z6" s="41">
        <v>3</v>
      </c>
      <c r="AA6" s="41">
        <v>3</v>
      </c>
      <c r="AB6" s="41">
        <v>3</v>
      </c>
      <c r="AC6" s="83">
        <f t="shared" ref="AC6:AC36" si="0">SUM(I6:AB6)</f>
        <v>58.5</v>
      </c>
      <c r="AD6" s="43">
        <f>ROUND(AC6*'III + IV, test + eksp.'!kf, 1)</f>
        <v>70</v>
      </c>
      <c r="AE6" s="44">
        <v>15</v>
      </c>
      <c r="AF6" s="45">
        <v>13</v>
      </c>
      <c r="AG6" s="46">
        <f t="shared" ref="AG6:AG37" si="1">SUM(AD6:AF6)</f>
        <v>98</v>
      </c>
      <c r="AH6" s="36" t="s">
        <v>57</v>
      </c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</row>
    <row r="7" spans="1:46" ht="12.75" x14ac:dyDescent="0.2">
      <c r="A7" s="47">
        <v>2</v>
      </c>
      <c r="B7" s="48" t="s">
        <v>254</v>
      </c>
      <c r="C7" s="49" t="s">
        <v>255</v>
      </c>
      <c r="D7" s="50" t="s">
        <v>69</v>
      </c>
      <c r="E7" s="51" t="s">
        <v>58</v>
      </c>
      <c r="F7" s="10" t="s">
        <v>3</v>
      </c>
      <c r="G7" s="10"/>
      <c r="H7" s="49" t="s">
        <v>78</v>
      </c>
      <c r="I7" s="50">
        <v>3</v>
      </c>
      <c r="J7" s="10">
        <v>0</v>
      </c>
      <c r="K7" s="10">
        <v>1.5</v>
      </c>
      <c r="L7" s="10">
        <v>3</v>
      </c>
      <c r="M7" s="10">
        <v>3</v>
      </c>
      <c r="N7" s="10">
        <v>3</v>
      </c>
      <c r="O7" s="10">
        <v>3</v>
      </c>
      <c r="P7" s="10">
        <v>3</v>
      </c>
      <c r="Q7" s="10">
        <v>3</v>
      </c>
      <c r="R7" s="10">
        <v>1.5</v>
      </c>
      <c r="S7" s="10">
        <v>0</v>
      </c>
      <c r="T7" s="10">
        <v>3</v>
      </c>
      <c r="U7" s="10">
        <v>3</v>
      </c>
      <c r="V7" s="10">
        <v>3</v>
      </c>
      <c r="W7" s="10">
        <v>3</v>
      </c>
      <c r="X7" s="10">
        <v>1.5</v>
      </c>
      <c r="Y7" s="10">
        <v>3</v>
      </c>
      <c r="Z7" s="10">
        <v>3</v>
      </c>
      <c r="AA7" s="10">
        <v>3</v>
      </c>
      <c r="AB7" s="10">
        <v>3</v>
      </c>
      <c r="AC7" s="84">
        <f t="shared" si="0"/>
        <v>49.5</v>
      </c>
      <c r="AD7" s="53">
        <f>ROUND(AC7*'III + IV, test + eksp.'!kf, 1)</f>
        <v>59.3</v>
      </c>
      <c r="AE7" s="54">
        <v>15</v>
      </c>
      <c r="AF7" s="46">
        <v>15</v>
      </c>
      <c r="AG7" s="46">
        <f t="shared" si="1"/>
        <v>89.3</v>
      </c>
      <c r="AH7" s="47" t="s">
        <v>64</v>
      </c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</row>
    <row r="8" spans="1:46" ht="12.75" x14ac:dyDescent="0.2">
      <c r="A8" s="47">
        <v>3</v>
      </c>
      <c r="B8" s="48" t="s">
        <v>256</v>
      </c>
      <c r="C8" s="49" t="s">
        <v>138</v>
      </c>
      <c r="D8" s="50" t="s">
        <v>253</v>
      </c>
      <c r="E8" s="51" t="s">
        <v>67</v>
      </c>
      <c r="F8" s="10" t="s">
        <v>3</v>
      </c>
      <c r="G8" s="10"/>
      <c r="H8" s="49" t="s">
        <v>257</v>
      </c>
      <c r="I8" s="50">
        <v>3</v>
      </c>
      <c r="J8" s="10">
        <v>3</v>
      </c>
      <c r="K8" s="10">
        <v>3</v>
      </c>
      <c r="L8" s="10">
        <v>0</v>
      </c>
      <c r="M8" s="10">
        <v>3</v>
      </c>
      <c r="N8" s="10">
        <v>3</v>
      </c>
      <c r="O8" s="10">
        <v>3</v>
      </c>
      <c r="P8" s="10">
        <v>3</v>
      </c>
      <c r="Q8" s="10">
        <v>0</v>
      </c>
      <c r="R8" s="10">
        <v>1.5</v>
      </c>
      <c r="S8" s="10">
        <v>3</v>
      </c>
      <c r="T8" s="10">
        <v>1</v>
      </c>
      <c r="U8" s="10">
        <v>3</v>
      </c>
      <c r="V8" s="10">
        <v>1.5</v>
      </c>
      <c r="W8" s="10">
        <v>3</v>
      </c>
      <c r="X8" s="10">
        <v>0.75</v>
      </c>
      <c r="Y8" s="10">
        <v>3</v>
      </c>
      <c r="Z8" s="10">
        <v>3</v>
      </c>
      <c r="AA8" s="10">
        <v>3</v>
      </c>
      <c r="AB8" s="10">
        <v>0</v>
      </c>
      <c r="AC8" s="84">
        <f t="shared" si="0"/>
        <v>43.75</v>
      </c>
      <c r="AD8" s="53">
        <f>ROUND(AC8*'III + IV, test + eksp.'!kf, 1)</f>
        <v>52.4</v>
      </c>
      <c r="AE8" s="54">
        <v>15</v>
      </c>
      <c r="AF8" s="46">
        <v>13</v>
      </c>
      <c r="AG8" s="46">
        <f t="shared" si="1"/>
        <v>80.400000000000006</v>
      </c>
      <c r="AH8" s="47" t="s">
        <v>69</v>
      </c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</row>
    <row r="9" spans="1:46" ht="12.75" x14ac:dyDescent="0.2">
      <c r="A9" s="47">
        <v>4</v>
      </c>
      <c r="B9" s="48" t="s">
        <v>232</v>
      </c>
      <c r="C9" s="49" t="s">
        <v>258</v>
      </c>
      <c r="D9" s="50" t="s">
        <v>69</v>
      </c>
      <c r="E9" s="51" t="s">
        <v>97</v>
      </c>
      <c r="F9" s="10" t="s">
        <v>3</v>
      </c>
      <c r="G9" s="10"/>
      <c r="H9" s="49" t="s">
        <v>98</v>
      </c>
      <c r="I9" s="50">
        <v>3</v>
      </c>
      <c r="J9" s="10">
        <v>3</v>
      </c>
      <c r="K9" s="10">
        <v>0</v>
      </c>
      <c r="L9" s="10">
        <v>0</v>
      </c>
      <c r="M9" s="10">
        <v>3</v>
      </c>
      <c r="N9" s="10">
        <v>3</v>
      </c>
      <c r="O9" s="10">
        <v>3</v>
      </c>
      <c r="P9" s="10">
        <v>3</v>
      </c>
      <c r="Q9" s="10">
        <v>0</v>
      </c>
      <c r="R9" s="10">
        <v>0</v>
      </c>
      <c r="S9" s="10">
        <v>3</v>
      </c>
      <c r="T9" s="10">
        <v>0</v>
      </c>
      <c r="U9" s="10">
        <v>3</v>
      </c>
      <c r="V9" s="10">
        <v>1.5</v>
      </c>
      <c r="W9" s="10">
        <v>3</v>
      </c>
      <c r="X9" s="10">
        <v>1.5</v>
      </c>
      <c r="Y9" s="10">
        <v>2</v>
      </c>
      <c r="Z9" s="10">
        <v>3</v>
      </c>
      <c r="AA9" s="10">
        <v>1</v>
      </c>
      <c r="AB9" s="10">
        <v>1</v>
      </c>
      <c r="AC9" s="84">
        <f t="shared" si="0"/>
        <v>37</v>
      </c>
      <c r="AD9" s="53">
        <f>ROUND(AC9*'III + IV, test + eksp.'!kf, 1)</f>
        <v>44.3</v>
      </c>
      <c r="AE9" s="54">
        <v>15</v>
      </c>
      <c r="AF9" s="46">
        <v>12</v>
      </c>
      <c r="AG9" s="54">
        <f t="shared" si="1"/>
        <v>71.3</v>
      </c>
      <c r="AH9" s="39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</row>
    <row r="10" spans="1:46" ht="12.75" x14ac:dyDescent="0.2">
      <c r="A10" s="47">
        <v>5</v>
      </c>
      <c r="B10" s="48" t="s">
        <v>259</v>
      </c>
      <c r="C10" s="49" t="s">
        <v>260</v>
      </c>
      <c r="D10" s="50" t="s">
        <v>253</v>
      </c>
      <c r="E10" s="51" t="s">
        <v>58</v>
      </c>
      <c r="F10" s="10" t="s">
        <v>3</v>
      </c>
      <c r="G10" s="10"/>
      <c r="H10" s="49" t="s">
        <v>59</v>
      </c>
      <c r="I10" s="50">
        <v>3</v>
      </c>
      <c r="J10" s="10">
        <v>3</v>
      </c>
      <c r="K10" s="10">
        <v>1.5</v>
      </c>
      <c r="L10" s="10">
        <v>0</v>
      </c>
      <c r="M10" s="10">
        <v>3</v>
      </c>
      <c r="N10" s="10">
        <v>3</v>
      </c>
      <c r="O10" s="10">
        <v>3</v>
      </c>
      <c r="P10" s="10">
        <v>2</v>
      </c>
      <c r="Q10" s="10">
        <v>3</v>
      </c>
      <c r="R10" s="10">
        <v>1.5</v>
      </c>
      <c r="S10" s="10">
        <v>3</v>
      </c>
      <c r="T10" s="10">
        <v>0</v>
      </c>
      <c r="U10" s="10">
        <v>3</v>
      </c>
      <c r="V10" s="10">
        <v>3</v>
      </c>
      <c r="W10" s="10">
        <v>3</v>
      </c>
      <c r="X10" s="10">
        <v>1.5</v>
      </c>
      <c r="Y10" s="10">
        <v>2</v>
      </c>
      <c r="Z10" s="10">
        <v>3</v>
      </c>
      <c r="AA10" s="10">
        <v>1</v>
      </c>
      <c r="AB10" s="10">
        <v>0</v>
      </c>
      <c r="AC10" s="84">
        <f t="shared" si="0"/>
        <v>42.5</v>
      </c>
      <c r="AD10" s="53">
        <f>ROUND(AC10*'III + IV, test + eksp.'!kf, 1)</f>
        <v>50.9</v>
      </c>
      <c r="AE10" s="54">
        <v>7.5</v>
      </c>
      <c r="AF10" s="46">
        <v>12</v>
      </c>
      <c r="AG10" s="54">
        <f t="shared" si="1"/>
        <v>70.400000000000006</v>
      </c>
      <c r="AH10" s="5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</row>
    <row r="11" spans="1:46" ht="12.75" x14ac:dyDescent="0.2">
      <c r="A11" s="47">
        <v>6</v>
      </c>
      <c r="B11" s="48" t="s">
        <v>93</v>
      </c>
      <c r="C11" s="49" t="s">
        <v>261</v>
      </c>
      <c r="D11" s="50" t="s">
        <v>253</v>
      </c>
      <c r="E11" s="51" t="s">
        <v>262</v>
      </c>
      <c r="F11" s="10" t="s">
        <v>3</v>
      </c>
      <c r="G11" s="10"/>
      <c r="H11" s="49" t="s">
        <v>263</v>
      </c>
      <c r="I11" s="50">
        <v>3</v>
      </c>
      <c r="J11" s="10">
        <v>3</v>
      </c>
      <c r="K11" s="10">
        <v>0</v>
      </c>
      <c r="L11" s="10">
        <v>0</v>
      </c>
      <c r="M11" s="10">
        <v>3</v>
      </c>
      <c r="N11" s="10">
        <v>1.5</v>
      </c>
      <c r="O11" s="10">
        <v>3</v>
      </c>
      <c r="P11" s="10">
        <v>3</v>
      </c>
      <c r="Q11" s="10">
        <v>0</v>
      </c>
      <c r="R11" s="10">
        <v>1.5</v>
      </c>
      <c r="S11" s="10">
        <v>3</v>
      </c>
      <c r="T11" s="10">
        <v>0</v>
      </c>
      <c r="U11" s="10">
        <v>3</v>
      </c>
      <c r="V11" s="10">
        <v>0</v>
      </c>
      <c r="W11" s="10">
        <v>0</v>
      </c>
      <c r="X11" s="10">
        <v>0.75</v>
      </c>
      <c r="Y11" s="10">
        <v>1</v>
      </c>
      <c r="Z11" s="10">
        <v>3</v>
      </c>
      <c r="AA11" s="10">
        <v>2</v>
      </c>
      <c r="AB11" s="10">
        <v>2</v>
      </c>
      <c r="AC11" s="84">
        <f t="shared" si="0"/>
        <v>32.75</v>
      </c>
      <c r="AD11" s="53">
        <f>ROUND(AC11*'III + IV, test + eksp.'!kf, 1)</f>
        <v>39.200000000000003</v>
      </c>
      <c r="AE11" s="54">
        <v>15</v>
      </c>
      <c r="AF11" s="46">
        <v>7</v>
      </c>
      <c r="AG11" s="54">
        <f t="shared" si="1"/>
        <v>61.2</v>
      </c>
      <c r="AH11" s="5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</row>
    <row r="12" spans="1:46" ht="12.75" x14ac:dyDescent="0.2">
      <c r="A12" s="47">
        <v>7</v>
      </c>
      <c r="B12" s="48" t="s">
        <v>245</v>
      </c>
      <c r="C12" s="49" t="s">
        <v>86</v>
      </c>
      <c r="D12" s="50" t="s">
        <v>69</v>
      </c>
      <c r="E12" s="51" t="s">
        <v>87</v>
      </c>
      <c r="F12" s="10" t="s">
        <v>3</v>
      </c>
      <c r="G12" s="10"/>
      <c r="H12" s="49" t="s">
        <v>264</v>
      </c>
      <c r="I12" s="50">
        <v>3</v>
      </c>
      <c r="J12" s="10">
        <v>0</v>
      </c>
      <c r="K12" s="10">
        <v>1.5</v>
      </c>
      <c r="L12" s="10">
        <v>0</v>
      </c>
      <c r="M12" s="10">
        <v>3</v>
      </c>
      <c r="N12" s="10">
        <v>0</v>
      </c>
      <c r="O12" s="10">
        <v>3</v>
      </c>
      <c r="P12" s="10">
        <v>2.5</v>
      </c>
      <c r="Q12" s="10">
        <v>0</v>
      </c>
      <c r="R12" s="10">
        <v>1.5</v>
      </c>
      <c r="S12" s="10">
        <v>0</v>
      </c>
      <c r="T12" s="10">
        <v>0</v>
      </c>
      <c r="U12" s="10">
        <v>3</v>
      </c>
      <c r="V12" s="10">
        <v>0</v>
      </c>
      <c r="W12" s="10">
        <v>0</v>
      </c>
      <c r="X12" s="10">
        <v>0</v>
      </c>
      <c r="Y12" s="10">
        <v>1</v>
      </c>
      <c r="Z12" s="10">
        <v>0</v>
      </c>
      <c r="AA12" s="10">
        <v>3</v>
      </c>
      <c r="AB12" s="10">
        <v>3</v>
      </c>
      <c r="AC12" s="84">
        <f t="shared" si="0"/>
        <v>24.5</v>
      </c>
      <c r="AD12" s="53">
        <f>ROUND(AC12*'III + IV, test + eksp.'!kf, 1)</f>
        <v>29.3</v>
      </c>
      <c r="AE12" s="54">
        <v>15</v>
      </c>
      <c r="AF12" s="46">
        <v>15</v>
      </c>
      <c r="AG12" s="46">
        <f t="shared" si="1"/>
        <v>59.3</v>
      </c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</row>
    <row r="13" spans="1:46" ht="12.75" x14ac:dyDescent="0.2">
      <c r="A13" s="47">
        <v>8</v>
      </c>
      <c r="B13" s="48" t="s">
        <v>265</v>
      </c>
      <c r="C13" s="49" t="s">
        <v>266</v>
      </c>
      <c r="D13" s="50" t="s">
        <v>69</v>
      </c>
      <c r="E13" s="51" t="s">
        <v>58</v>
      </c>
      <c r="F13" s="10" t="s">
        <v>3</v>
      </c>
      <c r="G13" s="10"/>
      <c r="H13" s="49" t="s">
        <v>59</v>
      </c>
      <c r="I13" s="50">
        <v>3</v>
      </c>
      <c r="J13" s="10">
        <v>3</v>
      </c>
      <c r="K13" s="10">
        <v>1.5</v>
      </c>
      <c r="L13" s="10">
        <v>0</v>
      </c>
      <c r="M13" s="10">
        <v>3</v>
      </c>
      <c r="N13" s="10">
        <v>1.5</v>
      </c>
      <c r="O13" s="10">
        <v>0</v>
      </c>
      <c r="P13" s="10">
        <v>0</v>
      </c>
      <c r="Q13" s="10">
        <v>0</v>
      </c>
      <c r="R13" s="10">
        <v>1.5</v>
      </c>
      <c r="S13" s="10">
        <v>3</v>
      </c>
      <c r="T13" s="10">
        <v>0</v>
      </c>
      <c r="U13" s="10">
        <v>3</v>
      </c>
      <c r="V13" s="10">
        <v>0</v>
      </c>
      <c r="W13" s="10">
        <v>3</v>
      </c>
      <c r="X13" s="10">
        <v>0.75</v>
      </c>
      <c r="Y13" s="10">
        <v>3</v>
      </c>
      <c r="Z13" s="10">
        <v>3</v>
      </c>
      <c r="AA13" s="10">
        <v>3</v>
      </c>
      <c r="AB13" s="10">
        <v>0</v>
      </c>
      <c r="AC13" s="84">
        <f t="shared" si="0"/>
        <v>32.25</v>
      </c>
      <c r="AD13" s="53">
        <f>ROUND(AC13*'III + IV, test + eksp.'!kf, 1)</f>
        <v>38.6</v>
      </c>
      <c r="AE13" s="54">
        <v>7.5</v>
      </c>
      <c r="AF13" s="46">
        <v>11</v>
      </c>
      <c r="AG13" s="46">
        <f t="shared" si="1"/>
        <v>57.1</v>
      </c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</row>
    <row r="14" spans="1:46" ht="12.75" x14ac:dyDescent="0.2">
      <c r="A14" s="47">
        <v>9</v>
      </c>
      <c r="B14" s="48" t="s">
        <v>267</v>
      </c>
      <c r="C14" s="49" t="s">
        <v>268</v>
      </c>
      <c r="D14" s="50" t="s">
        <v>69</v>
      </c>
      <c r="E14" s="51" t="s">
        <v>91</v>
      </c>
      <c r="F14" s="10" t="s">
        <v>3</v>
      </c>
      <c r="G14" s="10"/>
      <c r="H14" s="49" t="s">
        <v>92</v>
      </c>
      <c r="I14" s="50">
        <v>3</v>
      </c>
      <c r="J14" s="10">
        <v>3</v>
      </c>
      <c r="K14" s="10">
        <v>1.5</v>
      </c>
      <c r="L14" s="10">
        <v>3</v>
      </c>
      <c r="M14" s="10">
        <v>0</v>
      </c>
      <c r="N14" s="10">
        <v>1.5</v>
      </c>
      <c r="O14" s="10">
        <v>1</v>
      </c>
      <c r="P14" s="10">
        <v>0</v>
      </c>
      <c r="Q14" s="10">
        <v>0</v>
      </c>
      <c r="R14" s="10">
        <v>3</v>
      </c>
      <c r="S14" s="10">
        <v>0</v>
      </c>
      <c r="T14" s="10">
        <v>0</v>
      </c>
      <c r="U14" s="10">
        <v>2.25</v>
      </c>
      <c r="V14" s="10">
        <v>1.5</v>
      </c>
      <c r="W14" s="10">
        <v>3</v>
      </c>
      <c r="X14" s="10">
        <v>0.75</v>
      </c>
      <c r="Y14" s="10">
        <v>3</v>
      </c>
      <c r="Z14" s="10">
        <v>3</v>
      </c>
      <c r="AA14" s="10">
        <v>3</v>
      </c>
      <c r="AB14" s="10">
        <v>0</v>
      </c>
      <c r="AC14" s="84">
        <f t="shared" si="0"/>
        <v>32.5</v>
      </c>
      <c r="AD14" s="53">
        <f>ROUND(AC14*'III + IV, test + eksp.'!kf, 1)</f>
        <v>38.9</v>
      </c>
      <c r="AE14" s="54">
        <v>7.5</v>
      </c>
      <c r="AF14" s="46">
        <v>10</v>
      </c>
      <c r="AG14" s="46">
        <f t="shared" si="1"/>
        <v>56.4</v>
      </c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</row>
    <row r="15" spans="1:46" ht="12.75" x14ac:dyDescent="0.2">
      <c r="A15" s="47">
        <v>10</v>
      </c>
      <c r="B15" s="48" t="s">
        <v>121</v>
      </c>
      <c r="C15" s="49" t="s">
        <v>269</v>
      </c>
      <c r="D15" s="50" t="s">
        <v>69</v>
      </c>
      <c r="E15" s="51" t="s">
        <v>67</v>
      </c>
      <c r="F15" s="10" t="s">
        <v>3</v>
      </c>
      <c r="G15" s="10"/>
      <c r="H15" s="49" t="s">
        <v>270</v>
      </c>
      <c r="I15" s="50">
        <v>0</v>
      </c>
      <c r="J15" s="10">
        <v>3</v>
      </c>
      <c r="K15" s="10">
        <v>0</v>
      </c>
      <c r="L15" s="10">
        <v>3</v>
      </c>
      <c r="M15" s="10">
        <v>0</v>
      </c>
      <c r="N15" s="10">
        <v>1.5</v>
      </c>
      <c r="O15" s="10">
        <v>3</v>
      </c>
      <c r="P15" s="10">
        <v>2</v>
      </c>
      <c r="Q15" s="10">
        <v>0</v>
      </c>
      <c r="R15" s="10">
        <v>1.5</v>
      </c>
      <c r="S15" s="10">
        <v>0</v>
      </c>
      <c r="T15" s="10">
        <v>0</v>
      </c>
      <c r="U15" s="10">
        <v>0.75</v>
      </c>
      <c r="V15" s="10">
        <v>3</v>
      </c>
      <c r="W15" s="10">
        <v>0</v>
      </c>
      <c r="X15" s="10">
        <v>0.75</v>
      </c>
      <c r="Y15" s="10">
        <v>1</v>
      </c>
      <c r="Z15" s="10">
        <v>3</v>
      </c>
      <c r="AA15" s="10">
        <v>3</v>
      </c>
      <c r="AB15" s="10">
        <v>0</v>
      </c>
      <c r="AC15" s="84">
        <f t="shared" si="0"/>
        <v>25.5</v>
      </c>
      <c r="AD15" s="53">
        <f>ROUND(AC15*'III + IV, test + eksp.'!kf, 1)</f>
        <v>30.5</v>
      </c>
      <c r="AE15" s="54">
        <v>13.5</v>
      </c>
      <c r="AF15" s="46">
        <v>12</v>
      </c>
      <c r="AG15" s="46">
        <f t="shared" si="1"/>
        <v>56</v>
      </c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</row>
    <row r="16" spans="1:46" ht="12.75" x14ac:dyDescent="0.2">
      <c r="A16" s="47">
        <v>11</v>
      </c>
      <c r="B16" s="48" t="s">
        <v>193</v>
      </c>
      <c r="C16" s="49" t="s">
        <v>271</v>
      </c>
      <c r="D16" s="50" t="s">
        <v>69</v>
      </c>
      <c r="E16" s="51" t="s">
        <v>58</v>
      </c>
      <c r="F16" s="10" t="s">
        <v>3</v>
      </c>
      <c r="G16" s="10"/>
      <c r="H16" s="49" t="s">
        <v>78</v>
      </c>
      <c r="I16" s="50">
        <v>0</v>
      </c>
      <c r="J16" s="10">
        <v>0</v>
      </c>
      <c r="K16" s="10">
        <v>3</v>
      </c>
      <c r="L16" s="10">
        <v>3</v>
      </c>
      <c r="M16" s="10">
        <v>3</v>
      </c>
      <c r="N16" s="10">
        <v>3</v>
      </c>
      <c r="O16" s="10">
        <v>0</v>
      </c>
      <c r="P16" s="10">
        <v>2</v>
      </c>
      <c r="Q16" s="10">
        <v>3</v>
      </c>
      <c r="R16" s="10">
        <v>3</v>
      </c>
      <c r="S16" s="10">
        <v>0</v>
      </c>
      <c r="T16" s="10">
        <v>0</v>
      </c>
      <c r="U16" s="10">
        <v>0</v>
      </c>
      <c r="V16" s="10">
        <v>0</v>
      </c>
      <c r="W16" s="10">
        <v>3</v>
      </c>
      <c r="X16" s="10">
        <v>0</v>
      </c>
      <c r="Y16" s="10">
        <v>1</v>
      </c>
      <c r="Z16" s="10">
        <v>3</v>
      </c>
      <c r="AA16" s="10">
        <v>3</v>
      </c>
      <c r="AB16" s="10">
        <v>0</v>
      </c>
      <c r="AC16" s="84">
        <f t="shared" si="0"/>
        <v>30</v>
      </c>
      <c r="AD16" s="53">
        <f>ROUND(AC16*'III + IV, test + eksp.'!kf, 1)</f>
        <v>35.9</v>
      </c>
      <c r="AE16" s="54">
        <v>7.5</v>
      </c>
      <c r="AF16" s="46">
        <v>12</v>
      </c>
      <c r="AG16" s="46">
        <f t="shared" si="1"/>
        <v>55.4</v>
      </c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</row>
    <row r="17" spans="1:46" ht="12.75" x14ac:dyDescent="0.2">
      <c r="A17" s="47">
        <v>12</v>
      </c>
      <c r="B17" s="48" t="s">
        <v>272</v>
      </c>
      <c r="C17" s="49" t="s">
        <v>273</v>
      </c>
      <c r="D17" s="50" t="s">
        <v>69</v>
      </c>
      <c r="E17" s="51" t="s">
        <v>91</v>
      </c>
      <c r="F17" s="10" t="s">
        <v>3</v>
      </c>
      <c r="G17" s="10"/>
      <c r="H17" s="49" t="s">
        <v>92</v>
      </c>
      <c r="I17" s="50">
        <v>0</v>
      </c>
      <c r="J17" s="10">
        <v>3</v>
      </c>
      <c r="K17" s="10">
        <v>0</v>
      </c>
      <c r="L17" s="10">
        <v>0</v>
      </c>
      <c r="M17" s="10">
        <v>0</v>
      </c>
      <c r="N17" s="10">
        <v>0</v>
      </c>
      <c r="O17" s="10">
        <v>3</v>
      </c>
      <c r="P17" s="10">
        <v>0</v>
      </c>
      <c r="Q17" s="10">
        <v>0</v>
      </c>
      <c r="R17" s="10">
        <v>3</v>
      </c>
      <c r="S17" s="10">
        <v>3</v>
      </c>
      <c r="T17" s="10">
        <v>0</v>
      </c>
      <c r="U17" s="10">
        <v>3</v>
      </c>
      <c r="V17" s="10">
        <v>0</v>
      </c>
      <c r="W17" s="10">
        <v>3</v>
      </c>
      <c r="X17" s="10">
        <v>0.75</v>
      </c>
      <c r="Y17" s="10">
        <v>2</v>
      </c>
      <c r="Z17" s="10">
        <v>3</v>
      </c>
      <c r="AA17" s="10">
        <v>1</v>
      </c>
      <c r="AB17" s="10">
        <v>0</v>
      </c>
      <c r="AC17" s="84">
        <f t="shared" si="0"/>
        <v>24.75</v>
      </c>
      <c r="AD17" s="53">
        <f>ROUND(AC17*'III + IV, test + eksp.'!kf, 1)</f>
        <v>29.6</v>
      </c>
      <c r="AE17" s="54">
        <v>13.5</v>
      </c>
      <c r="AF17" s="46">
        <v>12</v>
      </c>
      <c r="AG17" s="46">
        <f t="shared" si="1"/>
        <v>55.1</v>
      </c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</row>
    <row r="18" spans="1:46" ht="12.75" x14ac:dyDescent="0.2">
      <c r="A18" s="47">
        <v>13</v>
      </c>
      <c r="B18" s="48" t="s">
        <v>274</v>
      </c>
      <c r="C18" s="49" t="s">
        <v>275</v>
      </c>
      <c r="D18" s="50" t="s">
        <v>69</v>
      </c>
      <c r="E18" s="51" t="s">
        <v>67</v>
      </c>
      <c r="F18" s="10" t="s">
        <v>3</v>
      </c>
      <c r="G18" s="10"/>
      <c r="H18" s="49" t="s">
        <v>270</v>
      </c>
      <c r="I18" s="50">
        <v>3</v>
      </c>
      <c r="J18" s="10">
        <v>0</v>
      </c>
      <c r="K18" s="10">
        <v>1.5</v>
      </c>
      <c r="L18" s="10">
        <v>0</v>
      </c>
      <c r="M18" s="10">
        <v>3</v>
      </c>
      <c r="N18" s="10">
        <v>3</v>
      </c>
      <c r="O18" s="10">
        <v>0</v>
      </c>
      <c r="P18" s="10">
        <v>0</v>
      </c>
      <c r="Q18" s="10">
        <v>0</v>
      </c>
      <c r="R18" s="10">
        <v>0</v>
      </c>
      <c r="S18" s="10">
        <v>3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2</v>
      </c>
      <c r="Z18" s="10">
        <v>3</v>
      </c>
      <c r="AA18" s="10">
        <v>3</v>
      </c>
      <c r="AB18" s="10">
        <v>0</v>
      </c>
      <c r="AC18" s="84">
        <f t="shared" si="0"/>
        <v>21.5</v>
      </c>
      <c r="AD18" s="53">
        <f>ROUND(AC18*'III + IV, test + eksp.'!kf, 1)</f>
        <v>25.7</v>
      </c>
      <c r="AE18" s="54">
        <v>13.5</v>
      </c>
      <c r="AF18" s="46">
        <v>12</v>
      </c>
      <c r="AG18" s="46">
        <f t="shared" si="1"/>
        <v>51.2</v>
      </c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</row>
    <row r="19" spans="1:46" ht="12.75" x14ac:dyDescent="0.2">
      <c r="A19" s="47">
        <v>14</v>
      </c>
      <c r="B19" s="48" t="s">
        <v>121</v>
      </c>
      <c r="C19" s="49" t="s">
        <v>276</v>
      </c>
      <c r="D19" s="50" t="s">
        <v>69</v>
      </c>
      <c r="E19" s="51" t="s">
        <v>91</v>
      </c>
      <c r="F19" s="10" t="s">
        <v>3</v>
      </c>
      <c r="G19" s="10"/>
      <c r="H19" s="49" t="s">
        <v>92</v>
      </c>
      <c r="I19" s="50">
        <v>0</v>
      </c>
      <c r="J19" s="10">
        <v>3</v>
      </c>
      <c r="K19" s="10">
        <v>0</v>
      </c>
      <c r="L19" s="10">
        <v>0</v>
      </c>
      <c r="M19" s="10">
        <v>3</v>
      </c>
      <c r="N19" s="10">
        <v>3</v>
      </c>
      <c r="O19" s="10">
        <v>0</v>
      </c>
      <c r="P19" s="10">
        <v>1</v>
      </c>
      <c r="Q19" s="10">
        <v>0</v>
      </c>
      <c r="R19" s="10">
        <v>1.5</v>
      </c>
      <c r="S19" s="10">
        <v>3</v>
      </c>
      <c r="T19" s="10">
        <v>0</v>
      </c>
      <c r="U19" s="10">
        <v>3</v>
      </c>
      <c r="V19" s="10">
        <v>1.5</v>
      </c>
      <c r="W19" s="10">
        <v>0</v>
      </c>
      <c r="X19" s="10">
        <v>0.75</v>
      </c>
      <c r="Y19" s="10">
        <v>3</v>
      </c>
      <c r="Z19" s="10">
        <v>3</v>
      </c>
      <c r="AA19" s="10">
        <v>1</v>
      </c>
      <c r="AB19" s="10">
        <v>0</v>
      </c>
      <c r="AC19" s="84">
        <f t="shared" si="0"/>
        <v>26.75</v>
      </c>
      <c r="AD19" s="53">
        <f>ROUND(AC19*'III + IV, test + eksp.'!kf, 1)</f>
        <v>32</v>
      </c>
      <c r="AE19" s="54">
        <v>7.5</v>
      </c>
      <c r="AF19" s="46">
        <v>11</v>
      </c>
      <c r="AG19" s="46">
        <f t="shared" si="1"/>
        <v>50.5</v>
      </c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</row>
    <row r="20" spans="1:46" ht="12.75" x14ac:dyDescent="0.2">
      <c r="A20" s="47">
        <v>15</v>
      </c>
      <c r="B20" s="48" t="s">
        <v>240</v>
      </c>
      <c r="C20" s="49" t="s">
        <v>277</v>
      </c>
      <c r="D20" s="50" t="s">
        <v>69</v>
      </c>
      <c r="E20" s="51" t="s">
        <v>67</v>
      </c>
      <c r="F20" s="10" t="s">
        <v>3</v>
      </c>
      <c r="G20" s="10"/>
      <c r="H20" s="49" t="s">
        <v>270</v>
      </c>
      <c r="I20" s="50">
        <v>0</v>
      </c>
      <c r="J20" s="10">
        <v>3</v>
      </c>
      <c r="K20" s="10">
        <v>1.5</v>
      </c>
      <c r="L20" s="10">
        <v>0</v>
      </c>
      <c r="M20" s="10">
        <v>3</v>
      </c>
      <c r="N20" s="10">
        <v>1.5</v>
      </c>
      <c r="O20" s="10">
        <v>3</v>
      </c>
      <c r="P20" s="10">
        <v>0</v>
      </c>
      <c r="Q20" s="10">
        <v>0</v>
      </c>
      <c r="R20" s="10">
        <v>1.5</v>
      </c>
      <c r="S20" s="10">
        <v>3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1</v>
      </c>
      <c r="Z20" s="10">
        <v>0</v>
      </c>
      <c r="AA20" s="10">
        <v>0</v>
      </c>
      <c r="AB20" s="10">
        <v>0</v>
      </c>
      <c r="AC20" s="84">
        <f t="shared" si="0"/>
        <v>17.5</v>
      </c>
      <c r="AD20" s="53">
        <f>ROUND(AC20*'III + IV, test + eksp.'!kf, 1)</f>
        <v>20.9</v>
      </c>
      <c r="AE20" s="54">
        <v>7.5</v>
      </c>
      <c r="AF20" s="46">
        <v>15</v>
      </c>
      <c r="AG20" s="46">
        <f t="shared" si="1"/>
        <v>43.4</v>
      </c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</row>
    <row r="21" spans="1:46" ht="12.75" x14ac:dyDescent="0.2">
      <c r="A21" s="47">
        <v>16</v>
      </c>
      <c r="B21" s="48" t="s">
        <v>81</v>
      </c>
      <c r="C21" s="49" t="s">
        <v>278</v>
      </c>
      <c r="D21" s="50" t="s">
        <v>69</v>
      </c>
      <c r="E21" s="51" t="s">
        <v>58</v>
      </c>
      <c r="F21" s="10" t="s">
        <v>3</v>
      </c>
      <c r="G21" s="10"/>
      <c r="H21" s="49" t="s">
        <v>59</v>
      </c>
      <c r="I21" s="50">
        <v>0</v>
      </c>
      <c r="J21" s="10">
        <v>3</v>
      </c>
      <c r="K21" s="10">
        <v>1.5</v>
      </c>
      <c r="L21" s="10">
        <v>0</v>
      </c>
      <c r="M21" s="10">
        <v>0</v>
      </c>
      <c r="N21" s="10">
        <v>3</v>
      </c>
      <c r="O21" s="10">
        <v>3</v>
      </c>
      <c r="P21" s="10">
        <v>0</v>
      </c>
      <c r="Q21" s="10">
        <v>0</v>
      </c>
      <c r="R21" s="10">
        <v>1.5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0.75</v>
      </c>
      <c r="Y21" s="10">
        <v>1</v>
      </c>
      <c r="Z21" s="10">
        <v>3</v>
      </c>
      <c r="AA21" s="10">
        <v>3</v>
      </c>
      <c r="AB21" s="10">
        <v>0</v>
      </c>
      <c r="AC21" s="84">
        <f t="shared" si="0"/>
        <v>19.75</v>
      </c>
      <c r="AD21" s="53">
        <f>ROUND(AC21*'III + IV, test + eksp.'!kf, 1)</f>
        <v>23.6</v>
      </c>
      <c r="AE21" s="54">
        <v>7.5</v>
      </c>
      <c r="AF21" s="46">
        <v>7</v>
      </c>
      <c r="AG21" s="46">
        <f t="shared" si="1"/>
        <v>38.1</v>
      </c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</row>
    <row r="22" spans="1:46" ht="12.75" x14ac:dyDescent="0.2">
      <c r="A22" s="47">
        <v>17</v>
      </c>
      <c r="B22" s="48" t="s">
        <v>279</v>
      </c>
      <c r="C22" s="49" t="s">
        <v>280</v>
      </c>
      <c r="D22" s="50" t="s">
        <v>69</v>
      </c>
      <c r="E22" s="51" t="s">
        <v>281</v>
      </c>
      <c r="F22" s="10" t="s">
        <v>3</v>
      </c>
      <c r="G22" s="10"/>
      <c r="H22" s="49" t="s">
        <v>282</v>
      </c>
      <c r="I22" s="50">
        <v>0</v>
      </c>
      <c r="J22" s="10">
        <v>3</v>
      </c>
      <c r="K22" s="10">
        <v>1.5</v>
      </c>
      <c r="L22" s="10">
        <v>3</v>
      </c>
      <c r="M22" s="10">
        <v>3</v>
      </c>
      <c r="N22" s="10">
        <v>1.5</v>
      </c>
      <c r="O22" s="10">
        <v>0</v>
      </c>
      <c r="P22" s="10">
        <v>0</v>
      </c>
      <c r="Q22" s="10">
        <v>0</v>
      </c>
      <c r="R22" s="10">
        <v>1.5</v>
      </c>
      <c r="S22" s="10">
        <v>0</v>
      </c>
      <c r="T22" s="10">
        <v>0</v>
      </c>
      <c r="U22" s="10">
        <v>3</v>
      </c>
      <c r="V22" s="10">
        <v>0</v>
      </c>
      <c r="W22" s="10">
        <v>0</v>
      </c>
      <c r="X22" s="10">
        <v>0.75</v>
      </c>
      <c r="Y22" s="10">
        <v>1</v>
      </c>
      <c r="Z22" s="10">
        <v>3</v>
      </c>
      <c r="AA22" s="10">
        <v>0</v>
      </c>
      <c r="AB22" s="10">
        <v>0</v>
      </c>
      <c r="AC22" s="84">
        <f t="shared" si="0"/>
        <v>21.25</v>
      </c>
      <c r="AD22" s="53">
        <f>ROUND(AC22*'III + IV, test + eksp.'!kf, 1)</f>
        <v>25.4</v>
      </c>
      <c r="AE22" s="54">
        <v>0</v>
      </c>
      <c r="AF22" s="46">
        <v>12</v>
      </c>
      <c r="AG22" s="46">
        <f t="shared" si="1"/>
        <v>37.4</v>
      </c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</row>
    <row r="23" spans="1:46" ht="12.75" x14ac:dyDescent="0.2">
      <c r="A23" s="56">
        <v>18</v>
      </c>
      <c r="B23" s="57" t="s">
        <v>283</v>
      </c>
      <c r="C23" s="58" t="s">
        <v>159</v>
      </c>
      <c r="D23" s="59" t="s">
        <v>69</v>
      </c>
      <c r="E23" s="60" t="s">
        <v>67</v>
      </c>
      <c r="F23" s="61" t="s">
        <v>3</v>
      </c>
      <c r="G23" s="61"/>
      <c r="H23" s="58" t="s">
        <v>68</v>
      </c>
      <c r="I23" s="59">
        <v>0</v>
      </c>
      <c r="J23" s="61">
        <v>3</v>
      </c>
      <c r="K23" s="61">
        <v>0</v>
      </c>
      <c r="L23" s="61">
        <v>3</v>
      </c>
      <c r="M23" s="61">
        <v>0</v>
      </c>
      <c r="N23" s="61">
        <v>3</v>
      </c>
      <c r="O23" s="61">
        <v>0</v>
      </c>
      <c r="P23" s="61">
        <v>2</v>
      </c>
      <c r="Q23" s="61">
        <v>0</v>
      </c>
      <c r="R23" s="61">
        <v>1.5</v>
      </c>
      <c r="S23" s="61">
        <v>3</v>
      </c>
      <c r="T23" s="61">
        <v>0</v>
      </c>
      <c r="U23" s="61">
        <v>0</v>
      </c>
      <c r="V23" s="61">
        <v>0</v>
      </c>
      <c r="W23" s="61">
        <v>3</v>
      </c>
      <c r="X23" s="61">
        <v>0.75</v>
      </c>
      <c r="Y23" s="61">
        <v>1</v>
      </c>
      <c r="Z23" s="61">
        <v>0</v>
      </c>
      <c r="AA23" s="61">
        <v>2</v>
      </c>
      <c r="AB23" s="61">
        <v>0</v>
      </c>
      <c r="AC23" s="85">
        <f t="shared" si="0"/>
        <v>22.25</v>
      </c>
      <c r="AD23" s="63">
        <f>ROUND(AC23*'III + IV, test + eksp.'!kf, 1)</f>
        <v>26.6</v>
      </c>
      <c r="AE23" s="64">
        <v>0</v>
      </c>
      <c r="AF23" s="65">
        <v>6</v>
      </c>
      <c r="AG23" s="65">
        <f t="shared" si="1"/>
        <v>32.6</v>
      </c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</row>
    <row r="24" spans="1:46" ht="12.75" x14ac:dyDescent="0.2">
      <c r="A24" s="47">
        <v>19</v>
      </c>
      <c r="B24" s="48" t="s">
        <v>113</v>
      </c>
      <c r="C24" s="49" t="s">
        <v>284</v>
      </c>
      <c r="D24" s="50" t="s">
        <v>253</v>
      </c>
      <c r="E24" s="51" t="s">
        <v>97</v>
      </c>
      <c r="F24" s="10" t="s">
        <v>3</v>
      </c>
      <c r="G24" s="10"/>
      <c r="H24" s="49" t="s">
        <v>117</v>
      </c>
      <c r="I24" s="50">
        <v>0</v>
      </c>
      <c r="J24" s="10">
        <v>0</v>
      </c>
      <c r="K24" s="10">
        <v>0</v>
      </c>
      <c r="L24" s="10">
        <v>0</v>
      </c>
      <c r="M24" s="10">
        <v>3</v>
      </c>
      <c r="N24" s="10">
        <v>1.5</v>
      </c>
      <c r="O24" s="10">
        <v>3</v>
      </c>
      <c r="P24" s="10">
        <v>0</v>
      </c>
      <c r="Q24" s="10">
        <v>0</v>
      </c>
      <c r="R24" s="10">
        <v>3</v>
      </c>
      <c r="S24" s="10">
        <v>3</v>
      </c>
      <c r="T24" s="10">
        <v>0</v>
      </c>
      <c r="U24" s="10">
        <v>2.25</v>
      </c>
      <c r="V24" s="10">
        <v>0</v>
      </c>
      <c r="W24" s="10">
        <v>0</v>
      </c>
      <c r="X24" s="10">
        <v>0.75</v>
      </c>
      <c r="Y24" s="10">
        <v>0</v>
      </c>
      <c r="Z24" s="10">
        <v>0</v>
      </c>
      <c r="AA24" s="10">
        <v>0</v>
      </c>
      <c r="AB24" s="10">
        <v>0</v>
      </c>
      <c r="AC24" s="84">
        <f t="shared" si="0"/>
        <v>16.5</v>
      </c>
      <c r="AD24" s="53">
        <f>ROUND(AC24*'III + IV, test + eksp.'!kf, 1)</f>
        <v>19.8</v>
      </c>
      <c r="AE24" s="10"/>
      <c r="AF24" s="66"/>
      <c r="AG24" s="46">
        <f t="shared" si="1"/>
        <v>19.8</v>
      </c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</row>
    <row r="25" spans="1:46" ht="12.75" x14ac:dyDescent="0.2">
      <c r="A25" s="47">
        <v>20</v>
      </c>
      <c r="B25" s="48" t="s">
        <v>81</v>
      </c>
      <c r="C25" s="49" t="s">
        <v>285</v>
      </c>
      <c r="D25" s="50" t="s">
        <v>69</v>
      </c>
      <c r="E25" s="51" t="s">
        <v>242</v>
      </c>
      <c r="F25" s="10" t="s">
        <v>243</v>
      </c>
      <c r="G25" s="10"/>
      <c r="H25" s="49" t="s">
        <v>286</v>
      </c>
      <c r="I25" s="50">
        <v>0</v>
      </c>
      <c r="J25" s="10">
        <v>3</v>
      </c>
      <c r="K25" s="10">
        <v>1.5</v>
      </c>
      <c r="L25" s="10">
        <v>0</v>
      </c>
      <c r="M25" s="10">
        <v>3</v>
      </c>
      <c r="N25" s="10">
        <v>1.5</v>
      </c>
      <c r="O25" s="10">
        <v>0</v>
      </c>
      <c r="P25" s="10">
        <v>1</v>
      </c>
      <c r="Q25" s="10">
        <v>0</v>
      </c>
      <c r="R25" s="10">
        <v>0</v>
      </c>
      <c r="S25" s="10">
        <v>3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1</v>
      </c>
      <c r="Z25" s="10">
        <v>0</v>
      </c>
      <c r="AA25" s="10">
        <v>1</v>
      </c>
      <c r="AB25" s="10">
        <v>0</v>
      </c>
      <c r="AC25" s="84">
        <f t="shared" si="0"/>
        <v>15</v>
      </c>
      <c r="AD25" s="53">
        <f>ROUND(AC25*'III + IV, test + eksp.'!kf, 1)</f>
        <v>18</v>
      </c>
      <c r="AE25" s="10"/>
      <c r="AF25" s="66"/>
      <c r="AG25" s="46">
        <f t="shared" si="1"/>
        <v>18</v>
      </c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</row>
    <row r="26" spans="1:46" ht="12.75" x14ac:dyDescent="0.2">
      <c r="A26" s="47">
        <v>21</v>
      </c>
      <c r="B26" s="48" t="s">
        <v>177</v>
      </c>
      <c r="C26" s="49" t="s">
        <v>205</v>
      </c>
      <c r="D26" s="50" t="s">
        <v>69</v>
      </c>
      <c r="E26" s="51" t="s">
        <v>87</v>
      </c>
      <c r="F26" s="10" t="s">
        <v>3</v>
      </c>
      <c r="G26" s="10"/>
      <c r="H26" s="49" t="s">
        <v>264</v>
      </c>
      <c r="I26" s="50">
        <v>0</v>
      </c>
      <c r="J26" s="10">
        <v>3</v>
      </c>
      <c r="K26" s="10">
        <v>0</v>
      </c>
      <c r="L26" s="10">
        <v>0</v>
      </c>
      <c r="M26" s="10">
        <v>0</v>
      </c>
      <c r="N26" s="10">
        <v>1.5</v>
      </c>
      <c r="O26" s="10">
        <v>0</v>
      </c>
      <c r="P26" s="10">
        <v>0</v>
      </c>
      <c r="Q26" s="10">
        <v>0</v>
      </c>
      <c r="R26" s="10">
        <v>1.5</v>
      </c>
      <c r="S26" s="10">
        <v>0</v>
      </c>
      <c r="T26" s="10">
        <v>0</v>
      </c>
      <c r="U26" s="10">
        <v>2.25</v>
      </c>
      <c r="V26" s="10">
        <v>0</v>
      </c>
      <c r="W26" s="10">
        <v>0</v>
      </c>
      <c r="X26" s="10">
        <v>0.75</v>
      </c>
      <c r="Y26" s="10">
        <v>2</v>
      </c>
      <c r="Z26" s="10">
        <v>0</v>
      </c>
      <c r="AA26" s="10">
        <v>3</v>
      </c>
      <c r="AB26" s="10">
        <v>0</v>
      </c>
      <c r="AC26" s="84">
        <f t="shared" si="0"/>
        <v>14</v>
      </c>
      <c r="AD26" s="53">
        <f>ROUND(AC26*'III + IV, test + eksp.'!kf, 1)</f>
        <v>16.8</v>
      </c>
      <c r="AE26" s="10"/>
      <c r="AF26" s="66"/>
      <c r="AG26" s="46">
        <f t="shared" si="1"/>
        <v>16.8</v>
      </c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</row>
    <row r="27" spans="1:46" ht="12.75" x14ac:dyDescent="0.2">
      <c r="A27" s="47">
        <v>22</v>
      </c>
      <c r="B27" s="48" t="s">
        <v>193</v>
      </c>
      <c r="C27" s="49" t="s">
        <v>287</v>
      </c>
      <c r="D27" s="50" t="s">
        <v>69</v>
      </c>
      <c r="E27" s="51" t="s">
        <v>67</v>
      </c>
      <c r="F27" s="10" t="s">
        <v>3</v>
      </c>
      <c r="G27" s="10"/>
      <c r="H27" s="49" t="s">
        <v>270</v>
      </c>
      <c r="I27" s="50">
        <v>0</v>
      </c>
      <c r="J27" s="10">
        <v>0</v>
      </c>
      <c r="K27" s="10">
        <v>1.5</v>
      </c>
      <c r="L27" s="10">
        <v>0</v>
      </c>
      <c r="M27" s="10">
        <v>0</v>
      </c>
      <c r="N27" s="10">
        <v>0</v>
      </c>
      <c r="O27" s="10">
        <v>0</v>
      </c>
      <c r="P27" s="10">
        <v>0</v>
      </c>
      <c r="Q27" s="10">
        <v>0</v>
      </c>
      <c r="R27" s="10">
        <v>1.5</v>
      </c>
      <c r="S27" s="10">
        <v>3</v>
      </c>
      <c r="T27" s="10">
        <v>0</v>
      </c>
      <c r="U27" s="10">
        <v>0</v>
      </c>
      <c r="V27" s="10">
        <v>0</v>
      </c>
      <c r="W27" s="10">
        <v>3</v>
      </c>
      <c r="X27" s="10">
        <v>0</v>
      </c>
      <c r="Y27" s="10">
        <v>0</v>
      </c>
      <c r="Z27" s="10">
        <v>0</v>
      </c>
      <c r="AA27" s="10">
        <v>1</v>
      </c>
      <c r="AB27" s="10">
        <v>3</v>
      </c>
      <c r="AC27" s="84">
        <f t="shared" si="0"/>
        <v>13</v>
      </c>
      <c r="AD27" s="53">
        <f>ROUND(AC27*'III + IV, test + eksp.'!kf, 1)</f>
        <v>15.6</v>
      </c>
      <c r="AE27" s="10"/>
      <c r="AF27" s="66"/>
      <c r="AG27" s="46">
        <f t="shared" si="1"/>
        <v>15.6</v>
      </c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</row>
    <row r="28" spans="1:46" ht="12.75" x14ac:dyDescent="0.2">
      <c r="A28" s="47">
        <v>23</v>
      </c>
      <c r="B28" s="48" t="s">
        <v>81</v>
      </c>
      <c r="C28" s="49" t="s">
        <v>288</v>
      </c>
      <c r="D28" s="50" t="s">
        <v>69</v>
      </c>
      <c r="E28" s="51" t="s">
        <v>87</v>
      </c>
      <c r="F28" s="10" t="s">
        <v>3</v>
      </c>
      <c r="G28" s="10"/>
      <c r="H28" s="49" t="s">
        <v>264</v>
      </c>
      <c r="I28" s="50">
        <v>0</v>
      </c>
      <c r="J28" s="10">
        <v>3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2.25</v>
      </c>
      <c r="V28" s="10">
        <v>0</v>
      </c>
      <c r="W28" s="10">
        <v>0</v>
      </c>
      <c r="X28" s="10">
        <v>0.75</v>
      </c>
      <c r="Y28" s="10">
        <v>1</v>
      </c>
      <c r="Z28" s="10">
        <v>0</v>
      </c>
      <c r="AA28" s="10">
        <v>3</v>
      </c>
      <c r="AB28" s="10">
        <v>0</v>
      </c>
      <c r="AC28" s="84">
        <f t="shared" si="0"/>
        <v>10</v>
      </c>
      <c r="AD28" s="53">
        <f>ROUND(AC28*'III + IV, test + eksp.'!kf, 1)</f>
        <v>12</v>
      </c>
      <c r="AE28" s="10"/>
      <c r="AF28" s="66"/>
      <c r="AG28" s="46">
        <f t="shared" si="1"/>
        <v>12</v>
      </c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</row>
    <row r="29" spans="1:46" ht="12.75" x14ac:dyDescent="0.2">
      <c r="A29" s="47">
        <v>24</v>
      </c>
      <c r="B29" s="48" t="s">
        <v>99</v>
      </c>
      <c r="C29" s="49" t="s">
        <v>289</v>
      </c>
      <c r="D29" s="50" t="s">
        <v>69</v>
      </c>
      <c r="E29" s="51" t="s">
        <v>87</v>
      </c>
      <c r="F29" s="10" t="s">
        <v>3</v>
      </c>
      <c r="G29" s="10"/>
      <c r="H29" s="49" t="s">
        <v>264</v>
      </c>
      <c r="I29" s="5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1.5</v>
      </c>
      <c r="O29" s="10">
        <v>1</v>
      </c>
      <c r="P29" s="10">
        <v>1</v>
      </c>
      <c r="Q29" s="10">
        <v>0</v>
      </c>
      <c r="R29" s="10">
        <v>3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1.5</v>
      </c>
      <c r="Y29" s="10">
        <v>0</v>
      </c>
      <c r="Z29" s="10">
        <v>0</v>
      </c>
      <c r="AA29" s="10">
        <v>1</v>
      </c>
      <c r="AB29" s="10">
        <v>0</v>
      </c>
      <c r="AC29" s="84">
        <f t="shared" si="0"/>
        <v>9</v>
      </c>
      <c r="AD29" s="53">
        <f>ROUND(AC29*'III + IV, test + eksp.'!kf, 1)</f>
        <v>10.8</v>
      </c>
      <c r="AE29" s="10"/>
      <c r="AF29" s="66"/>
      <c r="AG29" s="46">
        <f t="shared" si="1"/>
        <v>10.8</v>
      </c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</row>
    <row r="30" spans="1:46" ht="12.75" x14ac:dyDescent="0.2">
      <c r="A30" s="47">
        <v>25</v>
      </c>
      <c r="B30" s="48" t="s">
        <v>177</v>
      </c>
      <c r="C30" s="49" t="s">
        <v>290</v>
      </c>
      <c r="D30" s="50" t="s">
        <v>69</v>
      </c>
      <c r="E30" s="51" t="s">
        <v>87</v>
      </c>
      <c r="F30" s="10" t="s">
        <v>3</v>
      </c>
      <c r="G30" s="10"/>
      <c r="H30" s="49" t="s">
        <v>264</v>
      </c>
      <c r="I30" s="5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1</v>
      </c>
      <c r="Q30" s="10">
        <v>0</v>
      </c>
      <c r="R30" s="10">
        <v>1.5</v>
      </c>
      <c r="S30" s="10">
        <v>3</v>
      </c>
      <c r="T30" s="10">
        <v>0</v>
      </c>
      <c r="U30" s="10">
        <v>2.25</v>
      </c>
      <c r="V30" s="10">
        <v>0</v>
      </c>
      <c r="W30" s="10">
        <v>0</v>
      </c>
      <c r="X30" s="10">
        <v>0</v>
      </c>
      <c r="Y30" s="10">
        <v>1</v>
      </c>
      <c r="Z30" s="10">
        <v>0</v>
      </c>
      <c r="AA30" s="10">
        <v>0</v>
      </c>
      <c r="AB30" s="10">
        <v>0</v>
      </c>
      <c r="AC30" s="84">
        <f t="shared" si="0"/>
        <v>8.75</v>
      </c>
      <c r="AD30" s="53">
        <f>ROUND(AC30*'III + IV, test + eksp.'!kf, 1)</f>
        <v>10.5</v>
      </c>
      <c r="AE30" s="10"/>
      <c r="AF30" s="66"/>
      <c r="AG30" s="46">
        <f t="shared" si="1"/>
        <v>10.5</v>
      </c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</row>
    <row r="31" spans="1:46" ht="12.75" x14ac:dyDescent="0.2">
      <c r="A31" s="47">
        <v>26</v>
      </c>
      <c r="B31" s="48" t="s">
        <v>160</v>
      </c>
      <c r="C31" s="49" t="s">
        <v>291</v>
      </c>
      <c r="D31" s="50" t="s">
        <v>253</v>
      </c>
      <c r="E31" s="51" t="s">
        <v>97</v>
      </c>
      <c r="F31" s="10" t="s">
        <v>3</v>
      </c>
      <c r="G31" s="10"/>
      <c r="H31" s="49" t="s">
        <v>117</v>
      </c>
      <c r="I31" s="50">
        <v>0</v>
      </c>
      <c r="J31" s="10">
        <v>0</v>
      </c>
      <c r="K31" s="10">
        <v>3</v>
      </c>
      <c r="L31" s="10">
        <v>0</v>
      </c>
      <c r="M31" s="10">
        <v>0</v>
      </c>
      <c r="N31" s="10">
        <v>1.5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0.75</v>
      </c>
      <c r="Y31" s="10">
        <v>1</v>
      </c>
      <c r="Z31" s="10">
        <v>0</v>
      </c>
      <c r="AA31" s="10">
        <v>1</v>
      </c>
      <c r="AB31" s="10">
        <v>0</v>
      </c>
      <c r="AC31" s="84">
        <f t="shared" si="0"/>
        <v>7.25</v>
      </c>
      <c r="AD31" s="53">
        <f>ROUND(AC31*'III + IV, test + eksp.'!kf, 1)</f>
        <v>8.6999999999999993</v>
      </c>
      <c r="AE31" s="10"/>
      <c r="AF31" s="66"/>
      <c r="AG31" s="46">
        <f t="shared" si="1"/>
        <v>8.6999999999999993</v>
      </c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</row>
    <row r="32" spans="1:46" ht="12.75" x14ac:dyDescent="0.2">
      <c r="A32" s="47">
        <v>27</v>
      </c>
      <c r="B32" s="48" t="s">
        <v>217</v>
      </c>
      <c r="C32" s="49" t="s">
        <v>292</v>
      </c>
      <c r="D32" s="50" t="s">
        <v>69</v>
      </c>
      <c r="E32" s="51" t="s">
        <v>91</v>
      </c>
      <c r="F32" s="10" t="s">
        <v>3</v>
      </c>
      <c r="G32" s="10"/>
      <c r="H32" s="49" t="s">
        <v>92</v>
      </c>
      <c r="I32" s="50">
        <v>0</v>
      </c>
      <c r="J32" s="10">
        <v>0</v>
      </c>
      <c r="K32" s="10">
        <v>1.5</v>
      </c>
      <c r="L32" s="10">
        <v>0</v>
      </c>
      <c r="M32" s="10">
        <v>0</v>
      </c>
      <c r="N32" s="10">
        <v>0</v>
      </c>
      <c r="O32" s="10">
        <v>3</v>
      </c>
      <c r="P32" s="10">
        <v>1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1</v>
      </c>
      <c r="Z32" s="10">
        <v>0</v>
      </c>
      <c r="AA32" s="10">
        <v>0</v>
      </c>
      <c r="AB32" s="10">
        <v>0</v>
      </c>
      <c r="AC32" s="84">
        <f t="shared" si="0"/>
        <v>6.5</v>
      </c>
      <c r="AD32" s="53">
        <f>ROUND(AC32*'III + IV, test + eksp.'!kf, 1)</f>
        <v>7.8</v>
      </c>
      <c r="AE32" s="10"/>
      <c r="AF32" s="66"/>
      <c r="AG32" s="46">
        <f t="shared" si="1"/>
        <v>7.8</v>
      </c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</row>
    <row r="33" spans="1:46" ht="12.75" x14ac:dyDescent="0.2">
      <c r="A33" s="47">
        <v>28</v>
      </c>
      <c r="B33" s="48" t="s">
        <v>293</v>
      </c>
      <c r="C33" s="49" t="s">
        <v>294</v>
      </c>
      <c r="D33" s="50" t="s">
        <v>69</v>
      </c>
      <c r="E33" s="51" t="s">
        <v>87</v>
      </c>
      <c r="F33" s="10" t="s">
        <v>3</v>
      </c>
      <c r="G33" s="10"/>
      <c r="H33" s="49" t="s">
        <v>264</v>
      </c>
      <c r="I33" s="50">
        <v>0</v>
      </c>
      <c r="J33" s="10">
        <v>3</v>
      </c>
      <c r="K33" s="10">
        <v>0</v>
      </c>
      <c r="L33" s="10">
        <v>0</v>
      </c>
      <c r="M33" s="10">
        <v>0</v>
      </c>
      <c r="N33" s="10">
        <v>0</v>
      </c>
      <c r="O33" s="10"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2.25</v>
      </c>
      <c r="V33" s="10">
        <v>0</v>
      </c>
      <c r="W33" s="10">
        <v>0</v>
      </c>
      <c r="X33" s="10">
        <v>0</v>
      </c>
      <c r="Y33" s="10">
        <v>1</v>
      </c>
      <c r="Z33" s="10">
        <v>0</v>
      </c>
      <c r="AA33" s="10">
        <v>0</v>
      </c>
      <c r="AB33" s="10">
        <v>0</v>
      </c>
      <c r="AC33" s="84">
        <f t="shared" si="0"/>
        <v>6.25</v>
      </c>
      <c r="AD33" s="53">
        <f>ROUND(AC33*'III + IV, test + eksp.'!kf, 1)</f>
        <v>7.5</v>
      </c>
      <c r="AE33" s="10"/>
      <c r="AF33" s="66"/>
      <c r="AG33" s="46">
        <f t="shared" si="1"/>
        <v>7.5</v>
      </c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</row>
    <row r="34" spans="1:46" ht="12.75" x14ac:dyDescent="0.2">
      <c r="A34" s="47">
        <v>29</v>
      </c>
      <c r="B34" s="48" t="s">
        <v>295</v>
      </c>
      <c r="C34" s="49" t="s">
        <v>296</v>
      </c>
      <c r="D34" s="50" t="s">
        <v>69</v>
      </c>
      <c r="E34" s="51" t="s">
        <v>87</v>
      </c>
      <c r="F34" s="10" t="s">
        <v>3</v>
      </c>
      <c r="G34" s="10"/>
      <c r="H34" s="49" t="s">
        <v>264</v>
      </c>
      <c r="I34" s="50">
        <v>0</v>
      </c>
      <c r="J34" s="10">
        <v>0</v>
      </c>
      <c r="K34" s="10">
        <v>0</v>
      </c>
      <c r="L34" s="10">
        <v>0</v>
      </c>
      <c r="M34" s="10">
        <v>0</v>
      </c>
      <c r="N34" s="10">
        <v>1.5</v>
      </c>
      <c r="O34" s="10">
        <v>0</v>
      </c>
      <c r="P34" s="10">
        <v>0</v>
      </c>
      <c r="Q34" s="10">
        <v>0</v>
      </c>
      <c r="R34" s="10">
        <v>0</v>
      </c>
      <c r="S34" s="10">
        <v>3</v>
      </c>
      <c r="T34" s="10">
        <v>0</v>
      </c>
      <c r="U34" s="10">
        <v>0</v>
      </c>
      <c r="V34" s="10">
        <v>0</v>
      </c>
      <c r="W34" s="10">
        <v>0</v>
      </c>
      <c r="X34" s="10">
        <v>0.75</v>
      </c>
      <c r="Y34" s="10">
        <v>1</v>
      </c>
      <c r="Z34" s="10">
        <v>0</v>
      </c>
      <c r="AA34" s="10">
        <v>0</v>
      </c>
      <c r="AB34" s="10">
        <v>0</v>
      </c>
      <c r="AC34" s="84">
        <f t="shared" si="0"/>
        <v>6.25</v>
      </c>
      <c r="AD34" s="53">
        <f>ROUND(AC34*'III + IV, test + eksp.'!kf, 1)</f>
        <v>7.5</v>
      </c>
      <c r="AE34" s="10"/>
      <c r="AF34" s="66"/>
      <c r="AG34" s="46">
        <f t="shared" si="1"/>
        <v>7.5</v>
      </c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</row>
    <row r="35" spans="1:46" ht="12.75" x14ac:dyDescent="0.2">
      <c r="A35" s="47">
        <v>30</v>
      </c>
      <c r="B35" s="48" t="s">
        <v>297</v>
      </c>
      <c r="C35" s="49" t="s">
        <v>238</v>
      </c>
      <c r="D35" s="50" t="s">
        <v>69</v>
      </c>
      <c r="E35" s="51" t="s">
        <v>97</v>
      </c>
      <c r="F35" s="10" t="s">
        <v>3</v>
      </c>
      <c r="G35" s="10"/>
      <c r="H35" s="49" t="s">
        <v>120</v>
      </c>
      <c r="I35" s="50">
        <v>0</v>
      </c>
      <c r="J35" s="10">
        <v>0</v>
      </c>
      <c r="K35" s="10">
        <v>1.5</v>
      </c>
      <c r="L35" s="10">
        <v>0</v>
      </c>
      <c r="M35" s="10">
        <v>0</v>
      </c>
      <c r="N35" s="10">
        <v>1.5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1</v>
      </c>
      <c r="Z35" s="10">
        <v>0</v>
      </c>
      <c r="AA35" s="10">
        <v>1</v>
      </c>
      <c r="AB35" s="10">
        <v>0</v>
      </c>
      <c r="AC35" s="84">
        <f t="shared" si="0"/>
        <v>5</v>
      </c>
      <c r="AD35" s="53">
        <f>ROUND(AC35*'III + IV, test + eksp.'!kf, 1)</f>
        <v>6</v>
      </c>
      <c r="AE35" s="10"/>
      <c r="AF35" s="66"/>
      <c r="AG35" s="46">
        <f t="shared" si="1"/>
        <v>6</v>
      </c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</row>
    <row r="36" spans="1:46" ht="12.75" x14ac:dyDescent="0.2">
      <c r="A36" s="47">
        <v>31</v>
      </c>
      <c r="B36" s="48" t="s">
        <v>197</v>
      </c>
      <c r="C36" s="49" t="s">
        <v>100</v>
      </c>
      <c r="D36" s="50" t="s">
        <v>69</v>
      </c>
      <c r="E36" s="51" t="s">
        <v>62</v>
      </c>
      <c r="F36" s="10" t="s">
        <v>3</v>
      </c>
      <c r="G36" s="10"/>
      <c r="H36" s="49" t="s">
        <v>103</v>
      </c>
      <c r="I36" s="50">
        <v>0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3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1</v>
      </c>
      <c r="Z36" s="10">
        <v>0</v>
      </c>
      <c r="AA36" s="10">
        <v>0</v>
      </c>
      <c r="AB36" s="10">
        <v>0</v>
      </c>
      <c r="AC36" s="84">
        <f t="shared" si="0"/>
        <v>4</v>
      </c>
      <c r="AD36" s="53">
        <f>ROUND(AC36*'III + IV, test + eksp.'!kf, 1)</f>
        <v>4.8</v>
      </c>
      <c r="AE36" s="10"/>
      <c r="AF36" s="66"/>
      <c r="AG36" s="46">
        <f t="shared" si="1"/>
        <v>4.8</v>
      </c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</row>
    <row r="37" spans="1:46" ht="12.75" x14ac:dyDescent="0.2">
      <c r="A37" s="56">
        <v>32</v>
      </c>
      <c r="B37" s="57" t="s">
        <v>298</v>
      </c>
      <c r="C37" s="58" t="s">
        <v>299</v>
      </c>
      <c r="D37" s="59" t="s">
        <v>69</v>
      </c>
      <c r="E37" s="60" t="s">
        <v>149</v>
      </c>
      <c r="F37" s="61" t="s">
        <v>3</v>
      </c>
      <c r="G37" s="61"/>
      <c r="H37" s="58" t="s">
        <v>300</v>
      </c>
      <c r="I37" s="59">
        <v>0</v>
      </c>
      <c r="J37" s="61">
        <v>0</v>
      </c>
      <c r="K37" s="61">
        <v>0</v>
      </c>
      <c r="L37" s="61">
        <v>0</v>
      </c>
      <c r="M37" s="61">
        <v>0</v>
      </c>
      <c r="N37" s="61">
        <v>0</v>
      </c>
      <c r="O37" s="61">
        <v>0</v>
      </c>
      <c r="P37" s="61">
        <v>0</v>
      </c>
      <c r="Q37" s="61">
        <v>0</v>
      </c>
      <c r="R37" s="61">
        <v>1.5</v>
      </c>
      <c r="S37" s="61">
        <v>0</v>
      </c>
      <c r="T37" s="61">
        <v>0</v>
      </c>
      <c r="U37" s="61">
        <v>0</v>
      </c>
      <c r="V37" s="61">
        <v>0</v>
      </c>
      <c r="W37" s="61">
        <v>0</v>
      </c>
      <c r="X37" s="61">
        <v>0</v>
      </c>
      <c r="Y37" s="61">
        <v>0</v>
      </c>
      <c r="Z37" s="61">
        <v>0</v>
      </c>
      <c r="AA37" s="61">
        <v>0</v>
      </c>
      <c r="AB37" s="61">
        <v>0</v>
      </c>
      <c r="AC37" s="86">
        <v>1.5</v>
      </c>
      <c r="AD37" s="65">
        <f>ROUND(AC37*'III + IV, test + eksp.'!kf, 1)</f>
        <v>1.8</v>
      </c>
      <c r="AE37" s="59"/>
      <c r="AF37" s="68"/>
      <c r="AG37" s="65">
        <f t="shared" si="1"/>
        <v>1.8</v>
      </c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</row>
    <row r="38" spans="1:46" ht="12.75" x14ac:dyDescent="0.2">
      <c r="A38" s="10"/>
      <c r="B38" s="10"/>
      <c r="C38" s="10"/>
      <c r="D38" s="10"/>
      <c r="E38" s="10"/>
      <c r="F38" s="10"/>
      <c r="G38" s="10"/>
      <c r="H38" s="69" t="s">
        <v>189</v>
      </c>
      <c r="I38" s="70">
        <f t="shared" ref="I38:AG38" si="2">ROUND(AVERAGE(I6:I37), 2)</f>
        <v>0.94</v>
      </c>
      <c r="J38" s="71">
        <f t="shared" si="2"/>
        <v>1.69</v>
      </c>
      <c r="K38" s="71">
        <f t="shared" si="2"/>
        <v>0.98</v>
      </c>
      <c r="L38" s="71">
        <f t="shared" si="2"/>
        <v>0.66</v>
      </c>
      <c r="M38" s="71">
        <f t="shared" si="2"/>
        <v>1.41</v>
      </c>
      <c r="N38" s="71">
        <f t="shared" si="2"/>
        <v>1.55</v>
      </c>
      <c r="O38" s="71">
        <f t="shared" si="2"/>
        <v>1.28</v>
      </c>
      <c r="P38" s="71">
        <f t="shared" si="2"/>
        <v>0.95</v>
      </c>
      <c r="Q38" s="71">
        <f t="shared" si="2"/>
        <v>0.38</v>
      </c>
      <c r="R38" s="71">
        <f t="shared" si="2"/>
        <v>1.31</v>
      </c>
      <c r="S38" s="71">
        <f t="shared" si="2"/>
        <v>1.59</v>
      </c>
      <c r="T38" s="71">
        <f t="shared" si="2"/>
        <v>0.22</v>
      </c>
      <c r="U38" s="71">
        <f t="shared" si="2"/>
        <v>1.48</v>
      </c>
      <c r="V38" s="71">
        <f t="shared" si="2"/>
        <v>0.56000000000000005</v>
      </c>
      <c r="W38" s="71">
        <f t="shared" si="2"/>
        <v>1.03</v>
      </c>
      <c r="X38" s="71">
        <f t="shared" si="2"/>
        <v>0.59</v>
      </c>
      <c r="Y38" s="71">
        <f t="shared" si="2"/>
        <v>1.41</v>
      </c>
      <c r="Z38" s="71">
        <f t="shared" si="2"/>
        <v>1.41</v>
      </c>
      <c r="AA38" s="71">
        <f t="shared" si="2"/>
        <v>1.53</v>
      </c>
      <c r="AB38" s="72">
        <f t="shared" si="2"/>
        <v>0.47</v>
      </c>
      <c r="AC38" s="87">
        <f t="shared" si="2"/>
        <v>21.42</v>
      </c>
      <c r="AD38" s="82">
        <f t="shared" si="2"/>
        <v>25.65</v>
      </c>
      <c r="AE38" s="75">
        <f t="shared" si="2"/>
        <v>10.17</v>
      </c>
      <c r="AF38" s="76">
        <f t="shared" si="2"/>
        <v>11.5</v>
      </c>
      <c r="AG38" s="77">
        <f t="shared" si="2"/>
        <v>37.83</v>
      </c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</row>
    <row r="39" spans="1:46" ht="12.75" x14ac:dyDescent="0.2">
      <c r="A39" s="10"/>
      <c r="B39" s="10"/>
      <c r="C39" s="10"/>
      <c r="D39" s="10"/>
      <c r="E39" s="10"/>
      <c r="F39" s="10"/>
      <c r="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</row>
    <row r="40" spans="1:46" ht="12.75" x14ac:dyDescent="0.2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</row>
    <row r="41" spans="1:46" ht="12.75" x14ac:dyDescent="0.2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</row>
    <row r="42" spans="1:46" ht="12.75" x14ac:dyDescent="0.2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</row>
    <row r="43" spans="1:46" ht="12.75" x14ac:dyDescent="0.2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</row>
    <row r="44" spans="1:46" ht="12.75" x14ac:dyDescent="0.2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</row>
    <row r="45" spans="1:46" ht="12.75" x14ac:dyDescent="0.2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</row>
    <row r="46" spans="1:46" ht="12.75" x14ac:dyDescent="0.2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</row>
    <row r="47" spans="1:46" ht="12.75" x14ac:dyDescent="0.2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</row>
    <row r="48" spans="1:46" ht="12.75" x14ac:dyDescent="0.2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</row>
    <row r="49" spans="1:46" ht="12.75" x14ac:dyDescent="0.2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</row>
    <row r="50" spans="1:46" ht="12.75" x14ac:dyDescent="0.2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</row>
    <row r="51" spans="1:46" ht="12.75" x14ac:dyDescent="0.2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</row>
    <row r="52" spans="1:46" ht="12.75" x14ac:dyDescent="0.2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</row>
    <row r="53" spans="1:46" ht="12.75" x14ac:dyDescent="0.2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</row>
    <row r="54" spans="1:46" ht="12.75" x14ac:dyDescent="0.2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</row>
    <row r="55" spans="1:46" ht="12.75" x14ac:dyDescent="0.2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</row>
    <row r="56" spans="1:46" ht="12.75" x14ac:dyDescent="0.2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</row>
    <row r="57" spans="1:46" ht="12.75" x14ac:dyDescent="0.2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</row>
    <row r="58" spans="1:46" ht="12.75" x14ac:dyDescent="0.2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</row>
    <row r="59" spans="1:46" ht="12.75" x14ac:dyDescent="0.2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</row>
    <row r="60" spans="1:46" ht="12.75" x14ac:dyDescent="0.2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</row>
    <row r="61" spans="1:46" ht="12.75" x14ac:dyDescent="0.2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</row>
    <row r="62" spans="1:46" ht="12.75" x14ac:dyDescent="0.2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</row>
    <row r="63" spans="1:46" ht="12.75" x14ac:dyDescent="0.2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</row>
    <row r="64" spans="1:46" ht="12.75" x14ac:dyDescent="0.2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</row>
    <row r="65" spans="1:46" ht="12.75" x14ac:dyDescent="0.2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</row>
    <row r="66" spans="1:46" ht="12.75" x14ac:dyDescent="0.2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</row>
    <row r="67" spans="1:46" ht="12.75" x14ac:dyDescent="0.2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</row>
    <row r="68" spans="1:46" ht="12.75" x14ac:dyDescent="0.2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</row>
    <row r="69" spans="1:46" ht="12.75" x14ac:dyDescent="0.2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</row>
    <row r="70" spans="1:46" ht="12.75" x14ac:dyDescent="0.2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</row>
    <row r="71" spans="1:46" ht="12.75" x14ac:dyDescent="0.2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</row>
    <row r="72" spans="1:46" ht="12.75" x14ac:dyDescent="0.2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</row>
    <row r="73" spans="1:46" ht="12.75" x14ac:dyDescent="0.2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</row>
    <row r="74" spans="1:46" ht="12.75" x14ac:dyDescent="0.2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</row>
    <row r="75" spans="1:46" ht="12.75" x14ac:dyDescent="0.2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</row>
    <row r="76" spans="1:46" ht="12.75" x14ac:dyDescent="0.2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</row>
    <row r="77" spans="1:46" ht="12.75" x14ac:dyDescent="0.2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</row>
    <row r="78" spans="1:46" ht="12.75" x14ac:dyDescent="0.2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</row>
    <row r="79" spans="1:46" ht="12.75" x14ac:dyDescent="0.2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</row>
    <row r="80" spans="1:46" ht="12.75" x14ac:dyDescent="0.2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</row>
    <row r="81" spans="1:46" ht="12.75" x14ac:dyDescent="0.2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</row>
    <row r="82" spans="1:46" ht="12.75" x14ac:dyDescent="0.2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</row>
    <row r="83" spans="1:46" ht="12.75" x14ac:dyDescent="0.2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</row>
    <row r="84" spans="1:46" ht="12.75" x14ac:dyDescent="0.2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</row>
    <row r="85" spans="1:46" ht="12.75" x14ac:dyDescent="0.2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</row>
    <row r="86" spans="1:46" ht="12.75" x14ac:dyDescent="0.2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</row>
    <row r="87" spans="1:46" ht="12.75" x14ac:dyDescent="0.2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</row>
    <row r="88" spans="1:46" ht="12.75" x14ac:dyDescent="0.2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</row>
    <row r="89" spans="1:46" ht="12.75" x14ac:dyDescent="0.2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</row>
    <row r="90" spans="1:46" ht="12.75" x14ac:dyDescent="0.2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</row>
    <row r="91" spans="1:46" ht="12.75" x14ac:dyDescent="0.2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</row>
    <row r="92" spans="1:46" ht="12.75" x14ac:dyDescent="0.2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</row>
    <row r="93" spans="1:46" ht="12.75" x14ac:dyDescent="0.2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</row>
    <row r="94" spans="1:46" ht="12.75" x14ac:dyDescent="0.2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</row>
    <row r="95" spans="1:46" ht="12.75" x14ac:dyDescent="0.2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</row>
    <row r="96" spans="1:46" ht="12.75" x14ac:dyDescent="0.2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</row>
    <row r="97" spans="1:46" ht="12.75" x14ac:dyDescent="0.2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</row>
    <row r="98" spans="1:46" ht="12.75" x14ac:dyDescent="0.2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</row>
    <row r="99" spans="1:46" ht="12.75" x14ac:dyDescent="0.2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</row>
    <row r="100" spans="1:46" ht="12.75" x14ac:dyDescent="0.2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</row>
    <row r="101" spans="1:46" ht="12.75" x14ac:dyDescent="0.2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</row>
    <row r="102" spans="1:46" ht="12.75" x14ac:dyDescent="0.2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</row>
    <row r="103" spans="1:46" ht="12.75" x14ac:dyDescent="0.2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</row>
    <row r="104" spans="1:46" ht="12.75" x14ac:dyDescent="0.2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</row>
    <row r="105" spans="1:46" ht="12.75" x14ac:dyDescent="0.2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</row>
    <row r="106" spans="1:46" ht="12.75" x14ac:dyDescent="0.2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</row>
    <row r="107" spans="1:46" ht="12.75" x14ac:dyDescent="0.2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</row>
    <row r="108" spans="1:46" ht="12.75" x14ac:dyDescent="0.2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</row>
    <row r="109" spans="1:46" ht="12.75" x14ac:dyDescent="0.2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</row>
    <row r="110" spans="1:46" ht="12.75" x14ac:dyDescent="0.2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</row>
    <row r="111" spans="1:46" ht="12.75" x14ac:dyDescent="0.2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</row>
    <row r="112" spans="1:46" ht="12.75" x14ac:dyDescent="0.2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</row>
    <row r="113" spans="1:46" ht="12.75" x14ac:dyDescent="0.2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</row>
    <row r="114" spans="1:46" ht="12.75" x14ac:dyDescent="0.2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</row>
    <row r="115" spans="1:46" ht="12.75" x14ac:dyDescent="0.2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</row>
    <row r="116" spans="1:46" ht="12.75" x14ac:dyDescent="0.2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</row>
    <row r="117" spans="1:46" ht="12.75" x14ac:dyDescent="0.2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</row>
    <row r="118" spans="1:46" ht="12.75" x14ac:dyDescent="0.2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</row>
    <row r="119" spans="1:46" ht="12.75" x14ac:dyDescent="0.2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</row>
    <row r="120" spans="1:46" ht="12.75" x14ac:dyDescent="0.2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</row>
    <row r="121" spans="1:46" ht="12.75" x14ac:dyDescent="0.2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</row>
    <row r="122" spans="1:46" ht="12.75" x14ac:dyDescent="0.2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</row>
    <row r="123" spans="1:46" ht="12.75" x14ac:dyDescent="0.2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</row>
    <row r="124" spans="1:46" ht="12.75" x14ac:dyDescent="0.2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</row>
    <row r="125" spans="1:46" ht="12.75" x14ac:dyDescent="0.2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</row>
    <row r="126" spans="1:46" ht="12.75" x14ac:dyDescent="0.2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</row>
    <row r="127" spans="1:46" ht="12.75" x14ac:dyDescent="0.2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</row>
    <row r="128" spans="1:46" ht="12.75" x14ac:dyDescent="0.2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</row>
    <row r="129" spans="1:46" ht="12.75" x14ac:dyDescent="0.2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</row>
    <row r="130" spans="1:46" ht="12.75" x14ac:dyDescent="0.2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</row>
    <row r="131" spans="1:46" ht="12.75" x14ac:dyDescent="0.2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</row>
    <row r="132" spans="1:46" ht="12.75" x14ac:dyDescent="0.2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</row>
    <row r="133" spans="1:46" ht="12.75" x14ac:dyDescent="0.2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</row>
    <row r="134" spans="1:46" ht="12.75" x14ac:dyDescent="0.2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</row>
    <row r="135" spans="1:46" ht="12.75" x14ac:dyDescent="0.2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</row>
    <row r="136" spans="1:46" ht="12.75" x14ac:dyDescent="0.2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</row>
    <row r="137" spans="1:46" ht="12.75" x14ac:dyDescent="0.2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</row>
    <row r="138" spans="1:46" ht="12.75" x14ac:dyDescent="0.2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</row>
    <row r="139" spans="1:46" ht="12.75" x14ac:dyDescent="0.2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</row>
    <row r="140" spans="1:46" ht="12.75" x14ac:dyDescent="0.2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</row>
    <row r="141" spans="1:46" ht="12.75" x14ac:dyDescent="0.2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</row>
    <row r="142" spans="1:46" ht="12.75" x14ac:dyDescent="0.2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</row>
    <row r="143" spans="1:46" ht="12.75" x14ac:dyDescent="0.2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</row>
    <row r="144" spans="1:46" ht="12.75" x14ac:dyDescent="0.2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</row>
    <row r="145" spans="1:46" ht="12.75" x14ac:dyDescent="0.2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</row>
    <row r="146" spans="1:46" ht="12.75" x14ac:dyDescent="0.2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</row>
    <row r="147" spans="1:46" ht="12.75" x14ac:dyDescent="0.2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</row>
    <row r="148" spans="1:46" ht="12.75" x14ac:dyDescent="0.2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</row>
    <row r="149" spans="1:46" ht="12.75" x14ac:dyDescent="0.2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</row>
    <row r="150" spans="1:46" ht="12.75" x14ac:dyDescent="0.2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</row>
    <row r="151" spans="1:46" ht="12.75" x14ac:dyDescent="0.2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</row>
    <row r="152" spans="1:46" ht="12.75" x14ac:dyDescent="0.2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</row>
    <row r="153" spans="1:46" ht="12.75" x14ac:dyDescent="0.2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</row>
    <row r="154" spans="1:46" ht="12.75" x14ac:dyDescent="0.2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</row>
    <row r="155" spans="1:46" ht="12.75" x14ac:dyDescent="0.2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</row>
    <row r="156" spans="1:46" ht="12.75" x14ac:dyDescent="0.2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</row>
    <row r="157" spans="1:46" ht="12.75" x14ac:dyDescent="0.2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</row>
    <row r="158" spans="1:46" ht="12.75" x14ac:dyDescent="0.2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</row>
    <row r="159" spans="1:46" ht="12.75" x14ac:dyDescent="0.2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</row>
    <row r="160" spans="1:46" ht="12.75" x14ac:dyDescent="0.2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</row>
    <row r="161" spans="1:46" ht="12.75" x14ac:dyDescent="0.2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</row>
    <row r="162" spans="1:46" ht="12.75" x14ac:dyDescent="0.2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</row>
    <row r="163" spans="1:46" ht="12.75" x14ac:dyDescent="0.2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</row>
    <row r="164" spans="1:46" ht="12.75" x14ac:dyDescent="0.2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</row>
    <row r="165" spans="1:46" ht="12.75" x14ac:dyDescent="0.2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</row>
    <row r="166" spans="1:46" ht="12.75" x14ac:dyDescent="0.2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</row>
    <row r="167" spans="1:46" ht="12.75" x14ac:dyDescent="0.2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</row>
    <row r="168" spans="1:46" ht="12.75" x14ac:dyDescent="0.2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</row>
    <row r="169" spans="1:46" ht="12.75" x14ac:dyDescent="0.2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</row>
    <row r="170" spans="1:46" ht="12.75" x14ac:dyDescent="0.2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</row>
    <row r="171" spans="1:46" ht="12.75" x14ac:dyDescent="0.2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</row>
    <row r="172" spans="1:46" ht="12.75" x14ac:dyDescent="0.2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</row>
    <row r="173" spans="1:46" ht="12.75" x14ac:dyDescent="0.2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</row>
    <row r="174" spans="1:46" ht="12.75" x14ac:dyDescent="0.2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</row>
    <row r="175" spans="1:46" ht="12.75" x14ac:dyDescent="0.2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</row>
    <row r="176" spans="1:46" ht="12.75" x14ac:dyDescent="0.2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</row>
    <row r="177" spans="1:46" ht="12.75" x14ac:dyDescent="0.2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</row>
    <row r="178" spans="1:46" ht="12.75" x14ac:dyDescent="0.2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</row>
    <row r="179" spans="1:46" ht="12.75" x14ac:dyDescent="0.2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</row>
    <row r="180" spans="1:46" ht="12.75" x14ac:dyDescent="0.2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</row>
    <row r="181" spans="1:46" ht="12.75" x14ac:dyDescent="0.2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</row>
    <row r="182" spans="1:46" ht="12.75" x14ac:dyDescent="0.2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</row>
    <row r="183" spans="1:46" ht="12.75" x14ac:dyDescent="0.2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</row>
    <row r="184" spans="1:46" ht="12.75" x14ac:dyDescent="0.2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</row>
    <row r="185" spans="1:46" ht="12.75" x14ac:dyDescent="0.2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</row>
    <row r="186" spans="1:46" ht="12.75" x14ac:dyDescent="0.2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</row>
    <row r="187" spans="1:46" ht="12.75" x14ac:dyDescent="0.2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</row>
    <row r="188" spans="1:46" ht="12.75" x14ac:dyDescent="0.2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</row>
    <row r="189" spans="1:46" ht="12.75" x14ac:dyDescent="0.2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</row>
    <row r="190" spans="1:46" ht="12.75" x14ac:dyDescent="0.2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</row>
    <row r="191" spans="1:46" ht="12.75" x14ac:dyDescent="0.2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</row>
    <row r="192" spans="1:46" ht="12.75" x14ac:dyDescent="0.2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</row>
    <row r="193" spans="1:46" ht="12.75" x14ac:dyDescent="0.2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</row>
    <row r="194" spans="1:46" ht="12.75" x14ac:dyDescent="0.2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</row>
    <row r="195" spans="1:46" ht="12.75" x14ac:dyDescent="0.2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</row>
    <row r="196" spans="1:46" ht="12.75" x14ac:dyDescent="0.2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</row>
    <row r="197" spans="1:46" ht="12.75" x14ac:dyDescent="0.2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</row>
    <row r="198" spans="1:46" ht="12.75" x14ac:dyDescent="0.2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</row>
    <row r="199" spans="1:46" ht="12.75" x14ac:dyDescent="0.2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</row>
    <row r="200" spans="1:46" ht="12.75" x14ac:dyDescent="0.2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</row>
    <row r="201" spans="1:46" ht="12.75" x14ac:dyDescent="0.2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</row>
    <row r="202" spans="1:46" ht="12.75" x14ac:dyDescent="0.2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</row>
    <row r="203" spans="1:46" ht="12.75" x14ac:dyDescent="0.2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</row>
    <row r="204" spans="1:46" ht="12.75" x14ac:dyDescent="0.2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</row>
    <row r="205" spans="1:46" ht="12.75" x14ac:dyDescent="0.2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</row>
    <row r="206" spans="1:46" ht="12.75" x14ac:dyDescent="0.2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</row>
    <row r="207" spans="1:46" ht="12.75" x14ac:dyDescent="0.2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</row>
    <row r="208" spans="1:46" ht="12.75" x14ac:dyDescent="0.2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</row>
    <row r="209" spans="1:46" ht="12.75" x14ac:dyDescent="0.2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</row>
    <row r="210" spans="1:46" ht="12.75" x14ac:dyDescent="0.2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</row>
    <row r="211" spans="1:46" ht="12.75" x14ac:dyDescent="0.2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</row>
    <row r="212" spans="1:46" ht="12.75" x14ac:dyDescent="0.2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</row>
    <row r="213" spans="1:46" ht="12.75" x14ac:dyDescent="0.2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</row>
    <row r="214" spans="1:46" ht="12.75" x14ac:dyDescent="0.2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</row>
    <row r="215" spans="1:46" ht="12.75" x14ac:dyDescent="0.2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</row>
    <row r="216" spans="1:46" ht="12.75" x14ac:dyDescent="0.2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</row>
    <row r="217" spans="1:46" ht="12.75" x14ac:dyDescent="0.2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</row>
    <row r="218" spans="1:46" ht="12.75" x14ac:dyDescent="0.2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</row>
    <row r="219" spans="1:46" ht="12.75" x14ac:dyDescent="0.2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</row>
    <row r="220" spans="1:46" ht="12.75" x14ac:dyDescent="0.2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</row>
    <row r="221" spans="1:46" ht="12.75" x14ac:dyDescent="0.2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</row>
    <row r="222" spans="1:46" ht="12.75" x14ac:dyDescent="0.2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</row>
    <row r="223" spans="1:46" ht="12.75" x14ac:dyDescent="0.2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</row>
    <row r="224" spans="1:46" ht="12.75" x14ac:dyDescent="0.2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</row>
    <row r="225" spans="1:46" ht="12.75" x14ac:dyDescent="0.2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</row>
    <row r="226" spans="1:46" ht="12.75" x14ac:dyDescent="0.2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</row>
    <row r="227" spans="1:46" ht="12.75" x14ac:dyDescent="0.2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</row>
    <row r="228" spans="1:46" ht="12.75" x14ac:dyDescent="0.2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</row>
    <row r="229" spans="1:46" ht="12.75" x14ac:dyDescent="0.2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</row>
    <row r="230" spans="1:46" ht="12.75" x14ac:dyDescent="0.2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</row>
    <row r="231" spans="1:46" ht="12.75" x14ac:dyDescent="0.2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</row>
    <row r="232" spans="1:46" ht="12.75" x14ac:dyDescent="0.2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</row>
    <row r="233" spans="1:46" ht="12.75" x14ac:dyDescent="0.2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</row>
    <row r="234" spans="1:46" ht="12.75" x14ac:dyDescent="0.2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</row>
    <row r="235" spans="1:46" ht="12.75" x14ac:dyDescent="0.2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</row>
    <row r="236" spans="1:46" ht="12.75" x14ac:dyDescent="0.2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</row>
    <row r="237" spans="1:46" ht="12.75" x14ac:dyDescent="0.2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</row>
    <row r="238" spans="1:46" ht="12.75" x14ac:dyDescent="0.2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</row>
    <row r="239" spans="1:46" ht="12.75" x14ac:dyDescent="0.2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</row>
    <row r="240" spans="1:46" ht="12.75" x14ac:dyDescent="0.2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</row>
    <row r="241" spans="1:46" ht="12.75" x14ac:dyDescent="0.2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</row>
    <row r="242" spans="1:46" ht="12.75" x14ac:dyDescent="0.2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</row>
    <row r="243" spans="1:46" ht="12.75" x14ac:dyDescent="0.2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</row>
    <row r="244" spans="1:46" ht="12.75" x14ac:dyDescent="0.2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</row>
    <row r="245" spans="1:46" ht="12.75" x14ac:dyDescent="0.2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</row>
    <row r="246" spans="1:46" ht="12.75" x14ac:dyDescent="0.2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</row>
    <row r="247" spans="1:46" ht="12.75" x14ac:dyDescent="0.2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</row>
    <row r="248" spans="1:46" ht="12.75" x14ac:dyDescent="0.2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</row>
    <row r="249" spans="1:46" ht="12.75" x14ac:dyDescent="0.2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</row>
    <row r="250" spans="1:46" ht="12.75" x14ac:dyDescent="0.2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</row>
    <row r="251" spans="1:46" ht="12.75" x14ac:dyDescent="0.2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</row>
    <row r="252" spans="1:46" ht="12.75" x14ac:dyDescent="0.2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</row>
    <row r="253" spans="1:46" ht="12.75" x14ac:dyDescent="0.2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</row>
    <row r="254" spans="1:46" ht="12.75" x14ac:dyDescent="0.2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</row>
    <row r="255" spans="1:46" ht="12.75" x14ac:dyDescent="0.2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</row>
    <row r="256" spans="1:46" ht="12.75" x14ac:dyDescent="0.2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</row>
    <row r="257" spans="1:46" ht="12.75" x14ac:dyDescent="0.2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</row>
    <row r="258" spans="1:46" ht="12.75" x14ac:dyDescent="0.2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</row>
    <row r="259" spans="1:46" ht="12.75" x14ac:dyDescent="0.2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</row>
    <row r="260" spans="1:46" ht="12.75" x14ac:dyDescent="0.2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</row>
    <row r="261" spans="1:46" ht="12.75" x14ac:dyDescent="0.2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</row>
    <row r="262" spans="1:46" ht="12.75" x14ac:dyDescent="0.2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</row>
    <row r="263" spans="1:46" ht="12.75" x14ac:dyDescent="0.2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</row>
    <row r="264" spans="1:46" ht="12.75" x14ac:dyDescent="0.2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</row>
    <row r="265" spans="1:46" ht="12.75" x14ac:dyDescent="0.2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</row>
    <row r="266" spans="1:46" ht="12.75" x14ac:dyDescent="0.2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</row>
    <row r="267" spans="1:46" ht="12.75" x14ac:dyDescent="0.2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</row>
    <row r="268" spans="1:46" ht="12.75" x14ac:dyDescent="0.2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</row>
    <row r="269" spans="1:46" ht="12.75" x14ac:dyDescent="0.2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</row>
    <row r="270" spans="1:46" ht="12.75" x14ac:dyDescent="0.2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</row>
    <row r="271" spans="1:46" ht="12.75" x14ac:dyDescent="0.2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</row>
    <row r="272" spans="1:46" ht="12.75" x14ac:dyDescent="0.2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</row>
    <row r="273" spans="1:46" ht="12.75" x14ac:dyDescent="0.2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</row>
    <row r="274" spans="1:46" ht="12.75" x14ac:dyDescent="0.2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</row>
    <row r="275" spans="1:46" ht="12.75" x14ac:dyDescent="0.2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</row>
    <row r="276" spans="1:46" ht="12.75" x14ac:dyDescent="0.2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</row>
    <row r="277" spans="1:46" ht="12.75" x14ac:dyDescent="0.2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</row>
    <row r="278" spans="1:46" ht="12.75" x14ac:dyDescent="0.2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</row>
    <row r="279" spans="1:46" ht="12.75" x14ac:dyDescent="0.2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</row>
    <row r="280" spans="1:46" ht="12.75" x14ac:dyDescent="0.2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</row>
    <row r="281" spans="1:46" ht="12.75" x14ac:dyDescent="0.2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</row>
    <row r="282" spans="1:46" ht="12.75" x14ac:dyDescent="0.2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</row>
    <row r="283" spans="1:46" ht="12.75" x14ac:dyDescent="0.2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</row>
    <row r="284" spans="1:46" ht="12.75" x14ac:dyDescent="0.2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</row>
    <row r="285" spans="1:46" ht="12.75" x14ac:dyDescent="0.2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</row>
    <row r="286" spans="1:46" ht="12.75" x14ac:dyDescent="0.2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</row>
    <row r="287" spans="1:46" ht="12.75" x14ac:dyDescent="0.2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</row>
    <row r="288" spans="1:46" ht="12.75" x14ac:dyDescent="0.2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</row>
    <row r="289" spans="1:46" ht="12.75" x14ac:dyDescent="0.2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</row>
    <row r="290" spans="1:46" ht="12.75" x14ac:dyDescent="0.2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</row>
    <row r="291" spans="1:46" ht="12.75" x14ac:dyDescent="0.2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</row>
    <row r="292" spans="1:46" ht="12.75" x14ac:dyDescent="0.2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</row>
    <row r="293" spans="1:46" ht="12.75" x14ac:dyDescent="0.2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</row>
    <row r="294" spans="1:46" ht="12.75" x14ac:dyDescent="0.2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</row>
    <row r="295" spans="1:46" ht="12.75" x14ac:dyDescent="0.2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</row>
    <row r="296" spans="1:46" ht="12.75" x14ac:dyDescent="0.2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</row>
    <row r="297" spans="1:46" ht="12.75" x14ac:dyDescent="0.2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</row>
    <row r="298" spans="1:46" ht="12.75" x14ac:dyDescent="0.2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</row>
    <row r="299" spans="1:46" ht="12.75" x14ac:dyDescent="0.2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</row>
    <row r="300" spans="1:46" ht="12.75" x14ac:dyDescent="0.2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</row>
    <row r="301" spans="1:46" ht="12.75" x14ac:dyDescent="0.2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</row>
    <row r="302" spans="1:46" ht="12.75" x14ac:dyDescent="0.2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</row>
    <row r="303" spans="1:46" ht="12.75" x14ac:dyDescent="0.2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</row>
    <row r="304" spans="1:46" ht="12.75" x14ac:dyDescent="0.2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</row>
    <row r="305" spans="1:46" ht="12.75" x14ac:dyDescent="0.2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</row>
    <row r="306" spans="1:46" ht="12.75" x14ac:dyDescent="0.2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</row>
    <row r="307" spans="1:46" ht="12.75" x14ac:dyDescent="0.2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</row>
    <row r="308" spans="1:46" ht="12.75" x14ac:dyDescent="0.2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</row>
    <row r="309" spans="1:46" ht="12.75" x14ac:dyDescent="0.2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</row>
    <row r="310" spans="1:46" ht="12.75" x14ac:dyDescent="0.2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</row>
    <row r="311" spans="1:46" ht="12.75" x14ac:dyDescent="0.2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</row>
    <row r="312" spans="1:46" ht="12.75" x14ac:dyDescent="0.2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</row>
    <row r="313" spans="1:46" ht="12.75" x14ac:dyDescent="0.2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</row>
    <row r="314" spans="1:46" ht="12.75" x14ac:dyDescent="0.2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</row>
    <row r="315" spans="1:46" ht="12.75" x14ac:dyDescent="0.2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</row>
    <row r="316" spans="1:46" ht="12.75" x14ac:dyDescent="0.2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</row>
    <row r="317" spans="1:46" ht="12.75" x14ac:dyDescent="0.2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</row>
    <row r="318" spans="1:46" ht="12.75" x14ac:dyDescent="0.2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</row>
    <row r="319" spans="1:46" ht="12.75" x14ac:dyDescent="0.2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</row>
    <row r="320" spans="1:46" ht="12.75" x14ac:dyDescent="0.2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</row>
    <row r="321" spans="1:46" ht="12.75" x14ac:dyDescent="0.2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</row>
    <row r="322" spans="1:46" ht="12.75" x14ac:dyDescent="0.2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</row>
    <row r="323" spans="1:46" ht="12.75" x14ac:dyDescent="0.2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</row>
    <row r="324" spans="1:46" ht="12.75" x14ac:dyDescent="0.2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</row>
    <row r="325" spans="1:46" ht="12.75" x14ac:dyDescent="0.2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</row>
    <row r="326" spans="1:46" ht="12.75" x14ac:dyDescent="0.2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</row>
    <row r="327" spans="1:46" ht="12.75" x14ac:dyDescent="0.2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</row>
    <row r="328" spans="1:46" ht="12.75" x14ac:dyDescent="0.2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</row>
    <row r="329" spans="1:46" ht="12.75" x14ac:dyDescent="0.2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</row>
    <row r="330" spans="1:46" ht="12.75" x14ac:dyDescent="0.2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</row>
    <row r="331" spans="1:46" ht="12.75" x14ac:dyDescent="0.2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</row>
    <row r="332" spans="1:46" ht="12.75" x14ac:dyDescent="0.2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</row>
    <row r="333" spans="1:46" ht="12.75" x14ac:dyDescent="0.2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</row>
    <row r="334" spans="1:46" ht="12.75" x14ac:dyDescent="0.2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</row>
    <row r="335" spans="1:46" ht="12.75" x14ac:dyDescent="0.2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</row>
    <row r="336" spans="1:46" ht="12.75" x14ac:dyDescent="0.2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</row>
    <row r="337" spans="1:46" ht="12.75" x14ac:dyDescent="0.2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</row>
    <row r="338" spans="1:46" ht="12.75" x14ac:dyDescent="0.2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</row>
    <row r="339" spans="1:46" ht="12.75" x14ac:dyDescent="0.2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</row>
    <row r="340" spans="1:46" ht="12.75" x14ac:dyDescent="0.2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</row>
    <row r="341" spans="1:46" ht="12.75" x14ac:dyDescent="0.2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</row>
    <row r="342" spans="1:46" ht="12.75" x14ac:dyDescent="0.2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</row>
    <row r="343" spans="1:46" ht="12.75" x14ac:dyDescent="0.2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</row>
    <row r="344" spans="1:46" ht="12.75" x14ac:dyDescent="0.2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</row>
    <row r="345" spans="1:46" ht="12.75" x14ac:dyDescent="0.2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</row>
    <row r="346" spans="1:46" ht="12.75" x14ac:dyDescent="0.2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</row>
    <row r="347" spans="1:46" ht="12.75" x14ac:dyDescent="0.2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</row>
    <row r="348" spans="1:46" ht="12.75" x14ac:dyDescent="0.2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</row>
    <row r="349" spans="1:46" ht="12.75" x14ac:dyDescent="0.2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</row>
    <row r="350" spans="1:46" ht="12.75" x14ac:dyDescent="0.2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</row>
    <row r="351" spans="1:46" ht="12.75" x14ac:dyDescent="0.2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</row>
    <row r="352" spans="1:46" ht="12.75" x14ac:dyDescent="0.2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</row>
    <row r="353" spans="1:46" ht="12.75" x14ac:dyDescent="0.2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</row>
    <row r="354" spans="1:46" ht="12.75" x14ac:dyDescent="0.2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</row>
    <row r="355" spans="1:46" ht="12.75" x14ac:dyDescent="0.2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</row>
    <row r="356" spans="1:46" ht="12.75" x14ac:dyDescent="0.2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</row>
    <row r="357" spans="1:46" ht="12.75" x14ac:dyDescent="0.2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</row>
    <row r="358" spans="1:46" ht="12.75" x14ac:dyDescent="0.2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</row>
    <row r="359" spans="1:46" ht="12.75" x14ac:dyDescent="0.2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</row>
    <row r="360" spans="1:46" ht="12.75" x14ac:dyDescent="0.2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</row>
    <row r="361" spans="1:46" ht="12.75" x14ac:dyDescent="0.2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</row>
    <row r="362" spans="1:46" ht="12.75" x14ac:dyDescent="0.2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</row>
    <row r="363" spans="1:46" ht="12.75" x14ac:dyDescent="0.2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</row>
    <row r="364" spans="1:46" ht="12.75" x14ac:dyDescent="0.2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</row>
    <row r="365" spans="1:46" ht="12.75" x14ac:dyDescent="0.2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</row>
    <row r="366" spans="1:46" ht="12.75" x14ac:dyDescent="0.2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</row>
    <row r="367" spans="1:46" ht="12.75" x14ac:dyDescent="0.2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</row>
    <row r="368" spans="1:46" ht="12.75" x14ac:dyDescent="0.2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</row>
    <row r="369" spans="1:46" ht="12.75" x14ac:dyDescent="0.2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</row>
    <row r="370" spans="1:46" ht="12.75" x14ac:dyDescent="0.2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</row>
    <row r="371" spans="1:46" ht="12.75" x14ac:dyDescent="0.2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</row>
    <row r="372" spans="1:46" ht="12.75" x14ac:dyDescent="0.2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</row>
    <row r="373" spans="1:46" ht="12.75" x14ac:dyDescent="0.2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</row>
    <row r="374" spans="1:46" ht="12.75" x14ac:dyDescent="0.2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</row>
    <row r="375" spans="1:46" ht="12.75" x14ac:dyDescent="0.2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</row>
    <row r="376" spans="1:46" ht="12.75" x14ac:dyDescent="0.2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</row>
    <row r="377" spans="1:46" ht="12.75" x14ac:dyDescent="0.2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</row>
    <row r="378" spans="1:46" ht="12.75" x14ac:dyDescent="0.2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</row>
    <row r="379" spans="1:46" ht="12.75" x14ac:dyDescent="0.2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</row>
    <row r="380" spans="1:46" ht="12.75" x14ac:dyDescent="0.2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</row>
    <row r="381" spans="1:46" ht="12.75" x14ac:dyDescent="0.2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</row>
    <row r="382" spans="1:46" ht="12.75" x14ac:dyDescent="0.2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</row>
    <row r="383" spans="1:46" ht="12.75" x14ac:dyDescent="0.2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</row>
    <row r="384" spans="1:46" ht="12.75" x14ac:dyDescent="0.2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</row>
    <row r="385" spans="1:46" ht="12.75" x14ac:dyDescent="0.2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</row>
    <row r="386" spans="1:46" ht="12.75" x14ac:dyDescent="0.2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</row>
    <row r="387" spans="1:46" ht="12.75" x14ac:dyDescent="0.2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</row>
    <row r="388" spans="1:46" ht="12.75" x14ac:dyDescent="0.2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</row>
    <row r="389" spans="1:46" ht="12.75" x14ac:dyDescent="0.2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</row>
    <row r="390" spans="1:46" ht="12.75" x14ac:dyDescent="0.2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</row>
    <row r="391" spans="1:46" ht="12.75" x14ac:dyDescent="0.2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</row>
    <row r="392" spans="1:46" ht="12.75" x14ac:dyDescent="0.2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</row>
    <row r="393" spans="1:46" ht="12.75" x14ac:dyDescent="0.2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</row>
    <row r="394" spans="1:46" ht="12.75" x14ac:dyDescent="0.2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</row>
    <row r="395" spans="1:46" ht="12.75" x14ac:dyDescent="0.2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</row>
    <row r="396" spans="1:46" ht="12.75" x14ac:dyDescent="0.2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</row>
    <row r="397" spans="1:46" ht="12.75" x14ac:dyDescent="0.2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</row>
    <row r="398" spans="1:46" ht="12.75" x14ac:dyDescent="0.2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</row>
    <row r="399" spans="1:46" ht="12.75" x14ac:dyDescent="0.2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</row>
    <row r="400" spans="1:46" ht="12.75" x14ac:dyDescent="0.2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</row>
    <row r="401" spans="1:46" ht="12.75" x14ac:dyDescent="0.2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</row>
    <row r="402" spans="1:46" ht="12.75" x14ac:dyDescent="0.2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</row>
    <row r="403" spans="1:46" ht="12.75" x14ac:dyDescent="0.2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</row>
    <row r="404" spans="1:46" ht="12.75" x14ac:dyDescent="0.2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</row>
    <row r="405" spans="1:46" ht="12.75" x14ac:dyDescent="0.2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</row>
    <row r="406" spans="1:46" ht="12.75" x14ac:dyDescent="0.2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</row>
    <row r="407" spans="1:46" ht="12.75" x14ac:dyDescent="0.2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</row>
    <row r="408" spans="1:46" ht="12.75" x14ac:dyDescent="0.2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</row>
    <row r="409" spans="1:46" ht="12.75" x14ac:dyDescent="0.2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</row>
    <row r="410" spans="1:46" ht="12.75" x14ac:dyDescent="0.2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</row>
    <row r="411" spans="1:46" ht="12.75" x14ac:dyDescent="0.2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</row>
    <row r="412" spans="1:46" ht="12.75" x14ac:dyDescent="0.2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</row>
    <row r="413" spans="1:46" ht="12.75" x14ac:dyDescent="0.2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</row>
    <row r="414" spans="1:46" ht="12.75" x14ac:dyDescent="0.2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</row>
    <row r="415" spans="1:46" ht="12.75" x14ac:dyDescent="0.2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</row>
    <row r="416" spans="1:46" ht="12.75" x14ac:dyDescent="0.2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</row>
    <row r="417" spans="1:46" ht="12.75" x14ac:dyDescent="0.2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</row>
    <row r="418" spans="1:46" ht="12.75" x14ac:dyDescent="0.2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</row>
    <row r="419" spans="1:46" ht="12.75" x14ac:dyDescent="0.2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</row>
    <row r="420" spans="1:46" ht="12.75" x14ac:dyDescent="0.2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</row>
    <row r="421" spans="1:46" ht="12.75" x14ac:dyDescent="0.2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</row>
    <row r="422" spans="1:46" ht="12.75" x14ac:dyDescent="0.2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</row>
    <row r="423" spans="1:46" ht="12.75" x14ac:dyDescent="0.2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</row>
    <row r="424" spans="1:46" ht="12.75" x14ac:dyDescent="0.2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</row>
    <row r="425" spans="1:46" ht="12.75" x14ac:dyDescent="0.2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</row>
    <row r="426" spans="1:46" ht="12.75" x14ac:dyDescent="0.2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</row>
    <row r="427" spans="1:46" ht="12.75" x14ac:dyDescent="0.2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</row>
    <row r="428" spans="1:46" ht="12.75" x14ac:dyDescent="0.2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</row>
    <row r="429" spans="1:46" ht="12.75" x14ac:dyDescent="0.2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</row>
    <row r="430" spans="1:46" ht="12.75" x14ac:dyDescent="0.2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</row>
    <row r="431" spans="1:46" ht="12.75" x14ac:dyDescent="0.2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</row>
    <row r="432" spans="1:46" ht="12.75" x14ac:dyDescent="0.2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</row>
    <row r="433" spans="1:46" ht="12.75" x14ac:dyDescent="0.2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</row>
    <row r="434" spans="1:46" ht="12.75" x14ac:dyDescent="0.2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</row>
    <row r="435" spans="1:46" ht="12.75" x14ac:dyDescent="0.2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</row>
    <row r="436" spans="1:46" ht="12.75" x14ac:dyDescent="0.2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</row>
    <row r="437" spans="1:46" ht="12.75" x14ac:dyDescent="0.2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</row>
    <row r="438" spans="1:46" ht="12.75" x14ac:dyDescent="0.2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</row>
    <row r="439" spans="1:46" ht="12.75" x14ac:dyDescent="0.2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</row>
    <row r="440" spans="1:46" ht="12.75" x14ac:dyDescent="0.2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</row>
    <row r="441" spans="1:46" ht="12.75" x14ac:dyDescent="0.2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</row>
    <row r="442" spans="1:46" ht="12.75" x14ac:dyDescent="0.2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</row>
    <row r="443" spans="1:46" ht="12.75" x14ac:dyDescent="0.2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</row>
    <row r="444" spans="1:46" ht="12.75" x14ac:dyDescent="0.2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</row>
    <row r="445" spans="1:46" ht="12.75" x14ac:dyDescent="0.2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</row>
    <row r="446" spans="1:46" ht="12.75" x14ac:dyDescent="0.2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</row>
    <row r="447" spans="1:46" ht="12.75" x14ac:dyDescent="0.2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</row>
    <row r="448" spans="1:46" ht="12.75" x14ac:dyDescent="0.2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</row>
    <row r="449" spans="1:46" ht="12.75" x14ac:dyDescent="0.2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</row>
    <row r="450" spans="1:46" ht="12.75" x14ac:dyDescent="0.2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</row>
    <row r="451" spans="1:46" ht="12.75" x14ac:dyDescent="0.2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</row>
    <row r="452" spans="1:46" ht="12.75" x14ac:dyDescent="0.2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</row>
    <row r="453" spans="1:46" ht="12.75" x14ac:dyDescent="0.2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</row>
    <row r="454" spans="1:46" ht="12.75" x14ac:dyDescent="0.2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</row>
    <row r="455" spans="1:46" ht="12.75" x14ac:dyDescent="0.2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</row>
    <row r="456" spans="1:46" ht="12.75" x14ac:dyDescent="0.2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</row>
    <row r="457" spans="1:46" ht="12.75" x14ac:dyDescent="0.2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</row>
    <row r="458" spans="1:46" ht="12.75" x14ac:dyDescent="0.2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</row>
    <row r="459" spans="1:46" ht="12.75" x14ac:dyDescent="0.2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</row>
    <row r="460" spans="1:46" ht="12.75" x14ac:dyDescent="0.2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</row>
    <row r="461" spans="1:46" ht="12.75" x14ac:dyDescent="0.2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</row>
    <row r="462" spans="1:46" ht="12.75" x14ac:dyDescent="0.2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</row>
    <row r="463" spans="1:46" ht="12.75" x14ac:dyDescent="0.2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</row>
    <row r="464" spans="1:46" ht="12.75" x14ac:dyDescent="0.2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</row>
    <row r="465" spans="1:46" ht="12.75" x14ac:dyDescent="0.2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</row>
    <row r="466" spans="1:46" ht="12.75" x14ac:dyDescent="0.2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</row>
    <row r="467" spans="1:46" ht="12.75" x14ac:dyDescent="0.2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</row>
    <row r="468" spans="1:46" ht="12.75" x14ac:dyDescent="0.2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</row>
    <row r="469" spans="1:46" ht="12.75" x14ac:dyDescent="0.2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</row>
    <row r="470" spans="1:46" ht="12.75" x14ac:dyDescent="0.2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</row>
    <row r="471" spans="1:46" ht="12.75" x14ac:dyDescent="0.2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</row>
    <row r="472" spans="1:46" ht="12.75" x14ac:dyDescent="0.2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</row>
    <row r="473" spans="1:46" ht="12.75" x14ac:dyDescent="0.2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</row>
    <row r="474" spans="1:46" ht="12.75" x14ac:dyDescent="0.2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</row>
    <row r="475" spans="1:46" ht="12.75" x14ac:dyDescent="0.2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</row>
    <row r="476" spans="1:46" ht="12.75" x14ac:dyDescent="0.2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</row>
    <row r="477" spans="1:46" ht="12.75" x14ac:dyDescent="0.2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</row>
    <row r="478" spans="1:46" ht="12.75" x14ac:dyDescent="0.2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</row>
    <row r="479" spans="1:46" ht="12.75" x14ac:dyDescent="0.2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</row>
    <row r="480" spans="1:46" ht="12.75" x14ac:dyDescent="0.2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</row>
    <row r="481" spans="1:46" ht="12.75" x14ac:dyDescent="0.2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</row>
    <row r="482" spans="1:46" ht="12.75" x14ac:dyDescent="0.2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</row>
    <row r="483" spans="1:46" ht="12.75" x14ac:dyDescent="0.2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</row>
    <row r="484" spans="1:46" ht="12.75" x14ac:dyDescent="0.2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</row>
    <row r="485" spans="1:46" ht="12.75" x14ac:dyDescent="0.2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</row>
    <row r="486" spans="1:46" ht="12.75" x14ac:dyDescent="0.2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</row>
    <row r="487" spans="1:46" ht="12.75" x14ac:dyDescent="0.2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</row>
    <row r="488" spans="1:46" ht="12.75" x14ac:dyDescent="0.2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</row>
    <row r="489" spans="1:46" ht="12.75" x14ac:dyDescent="0.2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</row>
    <row r="490" spans="1:46" ht="12.75" x14ac:dyDescent="0.2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</row>
    <row r="491" spans="1:46" ht="12.75" x14ac:dyDescent="0.2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</row>
    <row r="492" spans="1:46" ht="12.75" x14ac:dyDescent="0.2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</row>
    <row r="493" spans="1:46" ht="12.75" x14ac:dyDescent="0.2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</row>
    <row r="494" spans="1:46" ht="12.75" x14ac:dyDescent="0.2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</row>
    <row r="495" spans="1:46" ht="12.75" x14ac:dyDescent="0.2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</row>
    <row r="496" spans="1:46" ht="12.75" x14ac:dyDescent="0.2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</row>
    <row r="497" spans="1:46" ht="12.75" x14ac:dyDescent="0.2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</row>
    <row r="498" spans="1:46" ht="12.75" x14ac:dyDescent="0.2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</row>
    <row r="499" spans="1:46" ht="12.75" x14ac:dyDescent="0.2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</row>
    <row r="500" spans="1:46" ht="12.75" x14ac:dyDescent="0.2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</row>
    <row r="501" spans="1:46" ht="12.75" x14ac:dyDescent="0.2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</row>
    <row r="502" spans="1:46" ht="12.75" x14ac:dyDescent="0.2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</row>
    <row r="503" spans="1:46" ht="12.75" x14ac:dyDescent="0.2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</row>
    <row r="504" spans="1:46" ht="12.75" x14ac:dyDescent="0.2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</row>
    <row r="505" spans="1:46" ht="12.75" x14ac:dyDescent="0.2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</row>
    <row r="506" spans="1:46" ht="12.75" x14ac:dyDescent="0.2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</row>
    <row r="507" spans="1:46" ht="12.75" x14ac:dyDescent="0.2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</row>
    <row r="508" spans="1:46" ht="12.75" x14ac:dyDescent="0.2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</row>
    <row r="509" spans="1:46" ht="12.75" x14ac:dyDescent="0.2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</row>
    <row r="510" spans="1:46" ht="12.75" x14ac:dyDescent="0.2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</row>
    <row r="511" spans="1:46" ht="12.75" x14ac:dyDescent="0.2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</row>
    <row r="512" spans="1:46" ht="12.75" x14ac:dyDescent="0.2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</row>
    <row r="513" spans="1:46" ht="12.75" x14ac:dyDescent="0.2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</row>
    <row r="514" spans="1:46" ht="12.75" x14ac:dyDescent="0.2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</row>
    <row r="515" spans="1:46" ht="12.75" x14ac:dyDescent="0.2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</row>
    <row r="516" spans="1:46" ht="12.75" x14ac:dyDescent="0.2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</row>
    <row r="517" spans="1:46" ht="12.75" x14ac:dyDescent="0.2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</row>
    <row r="518" spans="1:46" ht="12.75" x14ac:dyDescent="0.2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</row>
    <row r="519" spans="1:46" ht="12.75" x14ac:dyDescent="0.2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</row>
    <row r="520" spans="1:46" ht="12.75" x14ac:dyDescent="0.2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</row>
    <row r="521" spans="1:46" ht="12.75" x14ac:dyDescent="0.2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</row>
    <row r="522" spans="1:46" ht="12.75" x14ac:dyDescent="0.2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</row>
    <row r="523" spans="1:46" ht="12.75" x14ac:dyDescent="0.2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</row>
    <row r="524" spans="1:46" ht="12.75" x14ac:dyDescent="0.2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</row>
    <row r="525" spans="1:46" ht="12.75" x14ac:dyDescent="0.2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</row>
    <row r="526" spans="1:46" ht="12.75" x14ac:dyDescent="0.2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</row>
    <row r="527" spans="1:46" ht="12.75" x14ac:dyDescent="0.2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</row>
    <row r="528" spans="1:46" ht="12.75" x14ac:dyDescent="0.2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</row>
    <row r="529" spans="1:46" ht="12.75" x14ac:dyDescent="0.2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</row>
    <row r="530" spans="1:46" ht="12.75" x14ac:dyDescent="0.2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</row>
    <row r="531" spans="1:46" ht="12.75" x14ac:dyDescent="0.2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</row>
    <row r="532" spans="1:46" ht="12.75" x14ac:dyDescent="0.2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</row>
    <row r="533" spans="1:46" ht="12.75" x14ac:dyDescent="0.2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</row>
    <row r="534" spans="1:46" ht="12.75" x14ac:dyDescent="0.2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</row>
    <row r="535" spans="1:46" ht="12.75" x14ac:dyDescent="0.2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</row>
    <row r="536" spans="1:46" ht="12.75" x14ac:dyDescent="0.2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</row>
    <row r="537" spans="1:46" ht="12.75" x14ac:dyDescent="0.2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</row>
    <row r="538" spans="1:46" ht="12.75" x14ac:dyDescent="0.2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</row>
    <row r="539" spans="1:46" ht="12.75" x14ac:dyDescent="0.2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</row>
    <row r="540" spans="1:46" ht="12.75" x14ac:dyDescent="0.2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</row>
    <row r="541" spans="1:46" ht="12.75" x14ac:dyDescent="0.2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</row>
    <row r="542" spans="1:46" ht="12.75" x14ac:dyDescent="0.2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</row>
    <row r="543" spans="1:46" ht="12.75" x14ac:dyDescent="0.2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</row>
    <row r="544" spans="1:46" ht="12.75" x14ac:dyDescent="0.2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</row>
    <row r="545" spans="1:46" ht="12.75" x14ac:dyDescent="0.2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</row>
    <row r="546" spans="1:46" ht="12.75" x14ac:dyDescent="0.2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</row>
    <row r="547" spans="1:46" ht="12.75" x14ac:dyDescent="0.2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</row>
    <row r="548" spans="1:46" ht="12.75" x14ac:dyDescent="0.2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</row>
    <row r="549" spans="1:46" ht="12.75" x14ac:dyDescent="0.2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</row>
    <row r="550" spans="1:46" ht="12.75" x14ac:dyDescent="0.2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</row>
    <row r="551" spans="1:46" ht="12.75" x14ac:dyDescent="0.2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</row>
    <row r="552" spans="1:46" ht="12.75" x14ac:dyDescent="0.2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</row>
    <row r="553" spans="1:46" ht="12.75" x14ac:dyDescent="0.2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</row>
    <row r="554" spans="1:46" ht="12.75" x14ac:dyDescent="0.2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</row>
    <row r="555" spans="1:46" ht="12.75" x14ac:dyDescent="0.2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</row>
    <row r="556" spans="1:46" ht="12.75" x14ac:dyDescent="0.2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</row>
    <row r="557" spans="1:46" ht="12.75" x14ac:dyDescent="0.2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</row>
    <row r="558" spans="1:46" ht="12.75" x14ac:dyDescent="0.2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</row>
    <row r="559" spans="1:46" ht="12.75" x14ac:dyDescent="0.2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</row>
    <row r="560" spans="1:46" ht="12.75" x14ac:dyDescent="0.2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</row>
    <row r="561" spans="1:46" ht="12.75" x14ac:dyDescent="0.2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</row>
    <row r="562" spans="1:46" ht="12.75" x14ac:dyDescent="0.2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</row>
    <row r="563" spans="1:46" ht="12.75" x14ac:dyDescent="0.2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</row>
    <row r="564" spans="1:46" ht="12.75" x14ac:dyDescent="0.2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</row>
    <row r="565" spans="1:46" ht="12.75" x14ac:dyDescent="0.2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</row>
    <row r="566" spans="1:46" ht="12.75" x14ac:dyDescent="0.2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</row>
    <row r="567" spans="1:46" ht="12.75" x14ac:dyDescent="0.2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</row>
    <row r="568" spans="1:46" ht="12.75" x14ac:dyDescent="0.2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</row>
    <row r="569" spans="1:46" ht="12.75" x14ac:dyDescent="0.2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</row>
    <row r="570" spans="1:46" ht="12.75" x14ac:dyDescent="0.2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</row>
    <row r="571" spans="1:46" ht="12.75" x14ac:dyDescent="0.2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</row>
    <row r="572" spans="1:46" ht="12.75" x14ac:dyDescent="0.2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</row>
    <row r="573" spans="1:46" ht="12.75" x14ac:dyDescent="0.2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</row>
    <row r="574" spans="1:46" ht="12.75" x14ac:dyDescent="0.2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</row>
    <row r="575" spans="1:46" ht="12.75" x14ac:dyDescent="0.2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</row>
    <row r="576" spans="1:46" ht="12.75" x14ac:dyDescent="0.2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</row>
    <row r="577" spans="1:46" ht="12.75" x14ac:dyDescent="0.2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</row>
    <row r="578" spans="1:46" ht="12.75" x14ac:dyDescent="0.2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</row>
    <row r="579" spans="1:46" ht="12.75" x14ac:dyDescent="0.2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</row>
    <row r="580" spans="1:46" ht="12.75" x14ac:dyDescent="0.2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</row>
    <row r="581" spans="1:46" ht="12.75" x14ac:dyDescent="0.2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</row>
    <row r="582" spans="1:46" ht="12.75" x14ac:dyDescent="0.2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</row>
    <row r="583" spans="1:46" ht="12.75" x14ac:dyDescent="0.2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</row>
    <row r="584" spans="1:46" ht="12.75" x14ac:dyDescent="0.2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</row>
    <row r="585" spans="1:46" ht="12.75" x14ac:dyDescent="0.2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</row>
    <row r="586" spans="1:46" ht="12.75" x14ac:dyDescent="0.2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</row>
    <row r="587" spans="1:46" ht="12.75" x14ac:dyDescent="0.2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</row>
    <row r="588" spans="1:46" ht="12.75" x14ac:dyDescent="0.2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</row>
    <row r="589" spans="1:46" ht="12.75" x14ac:dyDescent="0.2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</row>
    <row r="590" spans="1:46" ht="12.75" x14ac:dyDescent="0.2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</row>
    <row r="591" spans="1:46" ht="12.75" x14ac:dyDescent="0.2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</row>
    <row r="592" spans="1:46" ht="12.75" x14ac:dyDescent="0.2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</row>
    <row r="593" spans="1:46" ht="12.75" x14ac:dyDescent="0.2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</row>
    <row r="594" spans="1:46" ht="12.75" x14ac:dyDescent="0.2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</row>
    <row r="595" spans="1:46" ht="12.75" x14ac:dyDescent="0.2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</row>
    <row r="596" spans="1:46" ht="12.75" x14ac:dyDescent="0.2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</row>
    <row r="597" spans="1:46" ht="12.75" x14ac:dyDescent="0.2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</row>
    <row r="598" spans="1:46" ht="12.75" x14ac:dyDescent="0.2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</row>
    <row r="599" spans="1:46" ht="12.75" x14ac:dyDescent="0.2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</row>
    <row r="600" spans="1:46" ht="12.75" x14ac:dyDescent="0.2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</row>
    <row r="601" spans="1:46" ht="12.75" x14ac:dyDescent="0.2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</row>
    <row r="602" spans="1:46" ht="12.75" x14ac:dyDescent="0.2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</row>
    <row r="603" spans="1:46" ht="12.75" x14ac:dyDescent="0.2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</row>
    <row r="604" spans="1:46" ht="12.75" x14ac:dyDescent="0.2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</row>
    <row r="605" spans="1:46" ht="12.75" x14ac:dyDescent="0.2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</row>
    <row r="606" spans="1:46" ht="12.75" x14ac:dyDescent="0.2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</row>
    <row r="607" spans="1:46" ht="12.75" x14ac:dyDescent="0.2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</row>
    <row r="608" spans="1:46" ht="12.75" x14ac:dyDescent="0.2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</row>
    <row r="609" spans="1:46" ht="12.75" x14ac:dyDescent="0.2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</row>
    <row r="610" spans="1:46" ht="12.75" x14ac:dyDescent="0.2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</row>
    <row r="611" spans="1:46" ht="12.75" x14ac:dyDescent="0.2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</row>
    <row r="612" spans="1:46" ht="12.75" x14ac:dyDescent="0.2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</row>
    <row r="613" spans="1:46" ht="12.75" x14ac:dyDescent="0.2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</row>
    <row r="614" spans="1:46" ht="12.75" x14ac:dyDescent="0.2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</row>
    <row r="615" spans="1:46" ht="12.75" x14ac:dyDescent="0.2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</row>
    <row r="616" spans="1:46" ht="12.75" x14ac:dyDescent="0.2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</row>
    <row r="617" spans="1:46" ht="12.75" x14ac:dyDescent="0.2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</row>
    <row r="618" spans="1:46" ht="12.75" x14ac:dyDescent="0.2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</row>
    <row r="619" spans="1:46" ht="12.75" x14ac:dyDescent="0.2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</row>
    <row r="620" spans="1:46" ht="12.75" x14ac:dyDescent="0.2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</row>
    <row r="621" spans="1:46" ht="12.75" x14ac:dyDescent="0.2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</row>
    <row r="622" spans="1:46" ht="12.75" x14ac:dyDescent="0.2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</row>
    <row r="623" spans="1:46" ht="12.75" x14ac:dyDescent="0.2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</row>
    <row r="624" spans="1:46" ht="12.75" x14ac:dyDescent="0.2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</row>
    <row r="625" spans="1:46" ht="12.75" x14ac:dyDescent="0.2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</row>
    <row r="626" spans="1:46" ht="12.75" x14ac:dyDescent="0.2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</row>
    <row r="627" spans="1:46" ht="12.75" x14ac:dyDescent="0.2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</row>
    <row r="628" spans="1:46" ht="12.75" x14ac:dyDescent="0.2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</row>
    <row r="629" spans="1:46" ht="12.75" x14ac:dyDescent="0.2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</row>
    <row r="630" spans="1:46" ht="12.75" x14ac:dyDescent="0.2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</row>
    <row r="631" spans="1:46" ht="12.75" x14ac:dyDescent="0.2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</row>
    <row r="632" spans="1:46" ht="12.75" x14ac:dyDescent="0.2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</row>
    <row r="633" spans="1:46" ht="12.75" x14ac:dyDescent="0.2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</row>
    <row r="634" spans="1:46" ht="12.75" x14ac:dyDescent="0.2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</row>
    <row r="635" spans="1:46" ht="12.75" x14ac:dyDescent="0.2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</row>
    <row r="636" spans="1:46" ht="12.75" x14ac:dyDescent="0.2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</row>
    <row r="637" spans="1:46" ht="12.75" x14ac:dyDescent="0.2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</row>
    <row r="638" spans="1:46" ht="12.75" x14ac:dyDescent="0.2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</row>
    <row r="639" spans="1:46" ht="12.75" x14ac:dyDescent="0.2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</row>
    <row r="640" spans="1:46" ht="12.75" x14ac:dyDescent="0.2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</row>
    <row r="641" spans="1:46" ht="12.75" x14ac:dyDescent="0.2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</row>
    <row r="642" spans="1:46" ht="12.75" x14ac:dyDescent="0.2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</row>
    <row r="643" spans="1:46" ht="12.75" x14ac:dyDescent="0.2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</row>
    <row r="644" spans="1:46" ht="12.75" x14ac:dyDescent="0.2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</row>
    <row r="645" spans="1:46" ht="12.75" x14ac:dyDescent="0.2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</row>
    <row r="646" spans="1:46" ht="12.75" x14ac:dyDescent="0.2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</row>
    <row r="647" spans="1:46" ht="12.75" x14ac:dyDescent="0.2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</row>
    <row r="648" spans="1:46" ht="12.75" x14ac:dyDescent="0.2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</row>
    <row r="649" spans="1:46" ht="12.75" x14ac:dyDescent="0.2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</row>
    <row r="650" spans="1:46" ht="12.75" x14ac:dyDescent="0.2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</row>
    <row r="651" spans="1:46" ht="12.75" x14ac:dyDescent="0.2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</row>
    <row r="652" spans="1:46" ht="12.75" x14ac:dyDescent="0.2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</row>
    <row r="653" spans="1:46" ht="12.75" x14ac:dyDescent="0.2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</row>
    <row r="654" spans="1:46" ht="12.75" x14ac:dyDescent="0.2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</row>
    <row r="655" spans="1:46" ht="12.75" x14ac:dyDescent="0.2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</row>
    <row r="656" spans="1:46" ht="12.75" x14ac:dyDescent="0.2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</row>
    <row r="657" spans="1:46" ht="12.75" x14ac:dyDescent="0.2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</row>
    <row r="658" spans="1:46" ht="12.75" x14ac:dyDescent="0.2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</row>
    <row r="659" spans="1:46" ht="12.75" x14ac:dyDescent="0.2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</row>
    <row r="660" spans="1:46" ht="12.75" x14ac:dyDescent="0.2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</row>
    <row r="661" spans="1:46" ht="12.75" x14ac:dyDescent="0.2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</row>
    <row r="662" spans="1:46" ht="12.75" x14ac:dyDescent="0.2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</row>
    <row r="663" spans="1:46" ht="12.75" x14ac:dyDescent="0.2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</row>
    <row r="664" spans="1:46" ht="12.75" x14ac:dyDescent="0.2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</row>
    <row r="665" spans="1:46" ht="12.75" x14ac:dyDescent="0.2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</row>
    <row r="666" spans="1:46" ht="12.75" x14ac:dyDescent="0.2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</row>
    <row r="667" spans="1:46" ht="12.75" x14ac:dyDescent="0.2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</row>
    <row r="668" spans="1:46" ht="12.75" x14ac:dyDescent="0.2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</row>
    <row r="669" spans="1:46" ht="12.75" x14ac:dyDescent="0.2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</row>
    <row r="670" spans="1:46" ht="12.75" x14ac:dyDescent="0.2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</row>
    <row r="671" spans="1:46" ht="12.75" x14ac:dyDescent="0.2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</row>
    <row r="672" spans="1:46" ht="12.75" x14ac:dyDescent="0.2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</row>
    <row r="673" spans="1:46" ht="12.75" x14ac:dyDescent="0.2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</row>
    <row r="674" spans="1:46" ht="12.75" x14ac:dyDescent="0.2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</row>
    <row r="675" spans="1:46" ht="12.75" x14ac:dyDescent="0.2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</row>
    <row r="676" spans="1:46" ht="12.75" x14ac:dyDescent="0.2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</row>
    <row r="677" spans="1:46" ht="12.75" x14ac:dyDescent="0.2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</row>
    <row r="678" spans="1:46" ht="12.75" x14ac:dyDescent="0.2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</row>
    <row r="679" spans="1:46" ht="12.75" x14ac:dyDescent="0.2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</row>
    <row r="680" spans="1:46" ht="12.75" x14ac:dyDescent="0.2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</row>
    <row r="681" spans="1:46" ht="12.75" x14ac:dyDescent="0.2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</row>
    <row r="682" spans="1:46" ht="12.75" x14ac:dyDescent="0.2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</row>
    <row r="683" spans="1:46" ht="12.75" x14ac:dyDescent="0.2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</row>
    <row r="684" spans="1:46" ht="12.75" x14ac:dyDescent="0.2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</row>
    <row r="685" spans="1:46" ht="12.75" x14ac:dyDescent="0.2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</row>
    <row r="686" spans="1:46" ht="12.75" x14ac:dyDescent="0.2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</row>
    <row r="687" spans="1:46" ht="12.75" x14ac:dyDescent="0.2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</row>
    <row r="688" spans="1:46" ht="12.75" x14ac:dyDescent="0.2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</row>
    <row r="689" spans="1:46" ht="12.75" x14ac:dyDescent="0.2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</row>
    <row r="690" spans="1:46" ht="12.75" x14ac:dyDescent="0.2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</row>
    <row r="691" spans="1:46" ht="12.75" x14ac:dyDescent="0.2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</row>
    <row r="692" spans="1:46" ht="12.75" x14ac:dyDescent="0.2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</row>
    <row r="693" spans="1:46" ht="12.75" x14ac:dyDescent="0.2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</row>
    <row r="694" spans="1:46" ht="12.75" x14ac:dyDescent="0.2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</row>
    <row r="695" spans="1:46" ht="12.75" x14ac:dyDescent="0.2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</row>
    <row r="696" spans="1:46" ht="12.75" x14ac:dyDescent="0.2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</row>
    <row r="697" spans="1:46" ht="12.75" x14ac:dyDescent="0.2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</row>
    <row r="698" spans="1:46" ht="12.75" x14ac:dyDescent="0.2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</row>
    <row r="699" spans="1:46" ht="12.75" x14ac:dyDescent="0.2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</row>
    <row r="700" spans="1:46" ht="12.75" x14ac:dyDescent="0.2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</row>
    <row r="701" spans="1:46" ht="12.75" x14ac:dyDescent="0.2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</row>
    <row r="702" spans="1:46" ht="12.75" x14ac:dyDescent="0.2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</row>
    <row r="703" spans="1:46" ht="12.75" x14ac:dyDescent="0.2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</row>
    <row r="704" spans="1:46" ht="12.75" x14ac:dyDescent="0.2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</row>
    <row r="705" spans="1:46" ht="12.75" x14ac:dyDescent="0.2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</row>
    <row r="706" spans="1:46" ht="12.75" x14ac:dyDescent="0.2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</row>
    <row r="707" spans="1:46" ht="12.75" x14ac:dyDescent="0.2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</row>
    <row r="708" spans="1:46" ht="12.75" x14ac:dyDescent="0.2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</row>
    <row r="709" spans="1:46" ht="12.75" x14ac:dyDescent="0.2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</row>
    <row r="710" spans="1:46" ht="12.75" x14ac:dyDescent="0.2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</row>
    <row r="711" spans="1:46" ht="12.75" x14ac:dyDescent="0.2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</row>
    <row r="712" spans="1:46" ht="12.75" x14ac:dyDescent="0.2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</row>
    <row r="713" spans="1:46" ht="12.75" x14ac:dyDescent="0.2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</row>
    <row r="714" spans="1:46" ht="12.75" x14ac:dyDescent="0.2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</row>
    <row r="715" spans="1:46" ht="12.75" x14ac:dyDescent="0.2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</row>
    <row r="716" spans="1:46" ht="12.75" x14ac:dyDescent="0.2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</row>
    <row r="717" spans="1:46" ht="12.75" x14ac:dyDescent="0.2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</row>
    <row r="718" spans="1:46" ht="12.75" x14ac:dyDescent="0.2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</row>
    <row r="719" spans="1:46" ht="12.75" x14ac:dyDescent="0.2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</row>
    <row r="720" spans="1:46" ht="12.75" x14ac:dyDescent="0.2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</row>
    <row r="721" spans="1:46" ht="12.75" x14ac:dyDescent="0.2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</row>
    <row r="722" spans="1:46" ht="12.75" x14ac:dyDescent="0.2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  <c r="AA722" s="10"/>
      <c r="AB722" s="10"/>
      <c r="AC722" s="10"/>
      <c r="AD722" s="10"/>
      <c r="AE722" s="10"/>
      <c r="AF722" s="10"/>
      <c r="AG722" s="10"/>
      <c r="AH722" s="10"/>
      <c r="AI722" s="10"/>
      <c r="AJ722" s="10"/>
      <c r="AK722" s="10"/>
      <c r="AL722" s="10"/>
      <c r="AM722" s="10"/>
      <c r="AN722" s="10"/>
      <c r="AO722" s="10"/>
      <c r="AP722" s="10"/>
      <c r="AQ722" s="10"/>
      <c r="AR722" s="10"/>
      <c r="AS722" s="10"/>
      <c r="AT722" s="10"/>
    </row>
    <row r="723" spans="1:46" ht="12.75" x14ac:dyDescent="0.2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  <c r="AA723" s="10"/>
      <c r="AB723" s="10"/>
      <c r="AC723" s="10"/>
      <c r="AD723" s="10"/>
      <c r="AE723" s="10"/>
      <c r="AF723" s="10"/>
      <c r="AG723" s="10"/>
      <c r="AH723" s="10"/>
      <c r="AI723" s="10"/>
      <c r="AJ723" s="10"/>
      <c r="AK723" s="10"/>
      <c r="AL723" s="10"/>
      <c r="AM723" s="10"/>
      <c r="AN723" s="10"/>
      <c r="AO723" s="10"/>
      <c r="AP723" s="10"/>
      <c r="AQ723" s="10"/>
      <c r="AR723" s="10"/>
      <c r="AS723" s="10"/>
      <c r="AT723" s="10"/>
    </row>
    <row r="724" spans="1:46" ht="12.75" x14ac:dyDescent="0.2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  <c r="AA724" s="10"/>
      <c r="AB724" s="10"/>
      <c r="AC724" s="10"/>
      <c r="AD724" s="10"/>
      <c r="AE724" s="10"/>
      <c r="AF724" s="10"/>
      <c r="AG724" s="10"/>
      <c r="AH724" s="10"/>
      <c r="AI724" s="10"/>
      <c r="AJ724" s="10"/>
      <c r="AK724" s="10"/>
      <c r="AL724" s="10"/>
      <c r="AM724" s="10"/>
      <c r="AN724" s="10"/>
      <c r="AO724" s="10"/>
      <c r="AP724" s="10"/>
      <c r="AQ724" s="10"/>
      <c r="AR724" s="10"/>
      <c r="AS724" s="10"/>
      <c r="AT724" s="10"/>
    </row>
    <row r="725" spans="1:46" ht="12.75" x14ac:dyDescent="0.2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  <c r="AA725" s="10"/>
      <c r="AB725" s="10"/>
      <c r="AC725" s="10"/>
      <c r="AD725" s="10"/>
      <c r="AE725" s="10"/>
      <c r="AF725" s="10"/>
      <c r="AG725" s="10"/>
      <c r="AH725" s="10"/>
      <c r="AI725" s="10"/>
      <c r="AJ725" s="10"/>
      <c r="AK725" s="10"/>
      <c r="AL725" s="10"/>
      <c r="AM725" s="10"/>
      <c r="AN725" s="10"/>
      <c r="AO725" s="10"/>
      <c r="AP725" s="10"/>
      <c r="AQ725" s="10"/>
      <c r="AR725" s="10"/>
      <c r="AS725" s="10"/>
      <c r="AT725" s="10"/>
    </row>
    <row r="726" spans="1:46" ht="12.75" x14ac:dyDescent="0.2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  <c r="AA726" s="10"/>
      <c r="AB726" s="10"/>
      <c r="AC726" s="10"/>
      <c r="AD726" s="10"/>
      <c r="AE726" s="10"/>
      <c r="AF726" s="10"/>
      <c r="AG726" s="10"/>
      <c r="AH726" s="10"/>
      <c r="AI726" s="10"/>
      <c r="AJ726" s="10"/>
      <c r="AK726" s="10"/>
      <c r="AL726" s="10"/>
      <c r="AM726" s="10"/>
      <c r="AN726" s="10"/>
      <c r="AO726" s="10"/>
      <c r="AP726" s="10"/>
      <c r="AQ726" s="10"/>
      <c r="AR726" s="10"/>
      <c r="AS726" s="10"/>
      <c r="AT726" s="10"/>
    </row>
    <row r="727" spans="1:46" ht="12.75" x14ac:dyDescent="0.2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  <c r="AA727" s="10"/>
      <c r="AB727" s="10"/>
      <c r="AC727" s="10"/>
      <c r="AD727" s="10"/>
      <c r="AE727" s="10"/>
      <c r="AF727" s="10"/>
      <c r="AG727" s="10"/>
      <c r="AH727" s="10"/>
      <c r="AI727" s="10"/>
      <c r="AJ727" s="10"/>
      <c r="AK727" s="10"/>
      <c r="AL727" s="10"/>
      <c r="AM727" s="10"/>
      <c r="AN727" s="10"/>
      <c r="AO727" s="10"/>
      <c r="AP727" s="10"/>
      <c r="AQ727" s="10"/>
      <c r="AR727" s="10"/>
      <c r="AS727" s="10"/>
      <c r="AT727" s="10"/>
    </row>
    <row r="728" spans="1:46" ht="12.75" x14ac:dyDescent="0.2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  <c r="AA728" s="10"/>
      <c r="AB728" s="10"/>
      <c r="AC728" s="10"/>
      <c r="AD728" s="10"/>
      <c r="AE728" s="10"/>
      <c r="AF728" s="10"/>
      <c r="AG728" s="10"/>
      <c r="AH728" s="10"/>
      <c r="AI728" s="10"/>
      <c r="AJ728" s="10"/>
      <c r="AK728" s="10"/>
      <c r="AL728" s="10"/>
      <c r="AM728" s="10"/>
      <c r="AN728" s="10"/>
      <c r="AO728" s="10"/>
      <c r="AP728" s="10"/>
      <c r="AQ728" s="10"/>
      <c r="AR728" s="10"/>
      <c r="AS728" s="10"/>
      <c r="AT728" s="10"/>
    </row>
    <row r="729" spans="1:46" ht="12.75" x14ac:dyDescent="0.2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  <c r="AA729" s="10"/>
      <c r="AB729" s="10"/>
      <c r="AC729" s="10"/>
      <c r="AD729" s="10"/>
      <c r="AE729" s="10"/>
      <c r="AF729" s="10"/>
      <c r="AG729" s="10"/>
      <c r="AH729" s="10"/>
      <c r="AI729" s="10"/>
      <c r="AJ729" s="10"/>
      <c r="AK729" s="10"/>
      <c r="AL729" s="10"/>
      <c r="AM729" s="10"/>
      <c r="AN729" s="10"/>
      <c r="AO729" s="10"/>
      <c r="AP729" s="10"/>
      <c r="AQ729" s="10"/>
      <c r="AR729" s="10"/>
      <c r="AS729" s="10"/>
      <c r="AT729" s="10"/>
    </row>
    <row r="730" spans="1:46" ht="12.75" x14ac:dyDescent="0.2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  <c r="AA730" s="10"/>
      <c r="AB730" s="10"/>
      <c r="AC730" s="10"/>
      <c r="AD730" s="10"/>
      <c r="AE730" s="10"/>
      <c r="AF730" s="10"/>
      <c r="AG730" s="10"/>
      <c r="AH730" s="10"/>
      <c r="AI730" s="10"/>
      <c r="AJ730" s="10"/>
      <c r="AK730" s="10"/>
      <c r="AL730" s="10"/>
      <c r="AM730" s="10"/>
      <c r="AN730" s="10"/>
      <c r="AO730" s="10"/>
      <c r="AP730" s="10"/>
      <c r="AQ730" s="10"/>
      <c r="AR730" s="10"/>
      <c r="AS730" s="10"/>
      <c r="AT730" s="10"/>
    </row>
    <row r="731" spans="1:46" ht="12.75" x14ac:dyDescent="0.2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  <c r="AA731" s="10"/>
      <c r="AB731" s="10"/>
      <c r="AC731" s="10"/>
      <c r="AD731" s="10"/>
      <c r="AE731" s="10"/>
      <c r="AF731" s="10"/>
      <c r="AG731" s="10"/>
      <c r="AH731" s="10"/>
      <c r="AI731" s="10"/>
      <c r="AJ731" s="10"/>
      <c r="AK731" s="10"/>
      <c r="AL731" s="10"/>
      <c r="AM731" s="10"/>
      <c r="AN731" s="10"/>
      <c r="AO731" s="10"/>
      <c r="AP731" s="10"/>
      <c r="AQ731" s="10"/>
      <c r="AR731" s="10"/>
      <c r="AS731" s="10"/>
      <c r="AT731" s="10"/>
    </row>
    <row r="732" spans="1:46" ht="12.75" x14ac:dyDescent="0.2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  <c r="AA732" s="10"/>
      <c r="AB732" s="10"/>
      <c r="AC732" s="10"/>
      <c r="AD732" s="10"/>
      <c r="AE732" s="10"/>
      <c r="AF732" s="10"/>
      <c r="AG732" s="10"/>
      <c r="AH732" s="10"/>
      <c r="AI732" s="10"/>
      <c r="AJ732" s="10"/>
      <c r="AK732" s="10"/>
      <c r="AL732" s="10"/>
      <c r="AM732" s="10"/>
      <c r="AN732" s="10"/>
      <c r="AO732" s="10"/>
      <c r="AP732" s="10"/>
      <c r="AQ732" s="10"/>
      <c r="AR732" s="10"/>
      <c r="AS732" s="10"/>
      <c r="AT732" s="10"/>
    </row>
    <row r="733" spans="1:46" ht="12.75" x14ac:dyDescent="0.2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  <c r="AA733" s="10"/>
      <c r="AB733" s="10"/>
      <c r="AC733" s="10"/>
      <c r="AD733" s="10"/>
      <c r="AE733" s="10"/>
      <c r="AF733" s="10"/>
      <c r="AG733" s="10"/>
      <c r="AH733" s="10"/>
      <c r="AI733" s="10"/>
      <c r="AJ733" s="10"/>
      <c r="AK733" s="10"/>
      <c r="AL733" s="10"/>
      <c r="AM733" s="10"/>
      <c r="AN733" s="10"/>
      <c r="AO733" s="10"/>
      <c r="AP733" s="10"/>
      <c r="AQ733" s="10"/>
      <c r="AR733" s="10"/>
      <c r="AS733" s="10"/>
      <c r="AT733" s="10"/>
    </row>
    <row r="734" spans="1:46" ht="12.75" x14ac:dyDescent="0.2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  <c r="AA734" s="10"/>
      <c r="AB734" s="10"/>
      <c r="AC734" s="10"/>
      <c r="AD734" s="10"/>
      <c r="AE734" s="10"/>
      <c r="AF734" s="10"/>
      <c r="AG734" s="10"/>
      <c r="AH734" s="10"/>
      <c r="AI734" s="10"/>
      <c r="AJ734" s="10"/>
      <c r="AK734" s="10"/>
      <c r="AL734" s="10"/>
      <c r="AM734" s="10"/>
      <c r="AN734" s="10"/>
      <c r="AO734" s="10"/>
      <c r="AP734" s="10"/>
      <c r="AQ734" s="10"/>
      <c r="AR734" s="10"/>
      <c r="AS734" s="10"/>
      <c r="AT734" s="10"/>
    </row>
    <row r="735" spans="1:46" ht="12.75" x14ac:dyDescent="0.2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  <c r="AA735" s="10"/>
      <c r="AB735" s="10"/>
      <c r="AC735" s="10"/>
      <c r="AD735" s="10"/>
      <c r="AE735" s="10"/>
      <c r="AF735" s="10"/>
      <c r="AG735" s="10"/>
      <c r="AH735" s="10"/>
      <c r="AI735" s="10"/>
      <c r="AJ735" s="10"/>
      <c r="AK735" s="10"/>
      <c r="AL735" s="10"/>
      <c r="AM735" s="10"/>
      <c r="AN735" s="10"/>
      <c r="AO735" s="10"/>
      <c r="AP735" s="10"/>
      <c r="AQ735" s="10"/>
      <c r="AR735" s="10"/>
      <c r="AS735" s="10"/>
      <c r="AT735" s="10"/>
    </row>
    <row r="736" spans="1:46" ht="12.75" x14ac:dyDescent="0.2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  <c r="AA736" s="10"/>
      <c r="AB736" s="10"/>
      <c r="AC736" s="10"/>
      <c r="AD736" s="10"/>
      <c r="AE736" s="10"/>
      <c r="AF736" s="10"/>
      <c r="AG736" s="10"/>
      <c r="AH736" s="10"/>
      <c r="AI736" s="10"/>
      <c r="AJ736" s="10"/>
      <c r="AK736" s="10"/>
      <c r="AL736" s="10"/>
      <c r="AM736" s="10"/>
      <c r="AN736" s="10"/>
      <c r="AO736" s="10"/>
      <c r="AP736" s="10"/>
      <c r="AQ736" s="10"/>
      <c r="AR736" s="10"/>
      <c r="AS736" s="10"/>
      <c r="AT736" s="10"/>
    </row>
    <row r="737" spans="1:46" ht="12.75" x14ac:dyDescent="0.2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  <c r="AA737" s="10"/>
      <c r="AB737" s="10"/>
      <c r="AC737" s="10"/>
      <c r="AD737" s="10"/>
      <c r="AE737" s="10"/>
      <c r="AF737" s="10"/>
      <c r="AG737" s="10"/>
      <c r="AH737" s="10"/>
      <c r="AI737" s="10"/>
      <c r="AJ737" s="10"/>
      <c r="AK737" s="10"/>
      <c r="AL737" s="10"/>
      <c r="AM737" s="10"/>
      <c r="AN737" s="10"/>
      <c r="AO737" s="10"/>
      <c r="AP737" s="10"/>
      <c r="AQ737" s="10"/>
      <c r="AR737" s="10"/>
      <c r="AS737" s="10"/>
      <c r="AT737" s="10"/>
    </row>
    <row r="738" spans="1:46" ht="12.75" x14ac:dyDescent="0.2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  <c r="AA738" s="10"/>
      <c r="AB738" s="10"/>
      <c r="AC738" s="10"/>
      <c r="AD738" s="10"/>
      <c r="AE738" s="10"/>
      <c r="AF738" s="10"/>
      <c r="AG738" s="10"/>
      <c r="AH738" s="10"/>
      <c r="AI738" s="10"/>
      <c r="AJ738" s="10"/>
      <c r="AK738" s="10"/>
      <c r="AL738" s="10"/>
      <c r="AM738" s="10"/>
      <c r="AN738" s="10"/>
      <c r="AO738" s="10"/>
      <c r="AP738" s="10"/>
      <c r="AQ738" s="10"/>
      <c r="AR738" s="10"/>
      <c r="AS738" s="10"/>
      <c r="AT738" s="10"/>
    </row>
    <row r="739" spans="1:46" ht="12.75" x14ac:dyDescent="0.2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  <c r="AA739" s="10"/>
      <c r="AB739" s="10"/>
      <c r="AC739" s="10"/>
      <c r="AD739" s="10"/>
      <c r="AE739" s="10"/>
      <c r="AF739" s="10"/>
      <c r="AG739" s="10"/>
      <c r="AH739" s="10"/>
      <c r="AI739" s="10"/>
      <c r="AJ739" s="10"/>
      <c r="AK739" s="10"/>
      <c r="AL739" s="10"/>
      <c r="AM739" s="10"/>
      <c r="AN739" s="10"/>
      <c r="AO739" s="10"/>
      <c r="AP739" s="10"/>
      <c r="AQ739" s="10"/>
      <c r="AR739" s="10"/>
      <c r="AS739" s="10"/>
      <c r="AT739" s="10"/>
    </row>
    <row r="740" spans="1:46" ht="12.75" x14ac:dyDescent="0.2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  <c r="AA740" s="10"/>
      <c r="AB740" s="10"/>
      <c r="AC740" s="10"/>
      <c r="AD740" s="10"/>
      <c r="AE740" s="10"/>
      <c r="AF740" s="10"/>
      <c r="AG740" s="10"/>
      <c r="AH740" s="10"/>
      <c r="AI740" s="10"/>
      <c r="AJ740" s="10"/>
      <c r="AK740" s="10"/>
      <c r="AL740" s="10"/>
      <c r="AM740" s="10"/>
      <c r="AN740" s="10"/>
      <c r="AO740" s="10"/>
      <c r="AP740" s="10"/>
      <c r="AQ740" s="10"/>
      <c r="AR740" s="10"/>
      <c r="AS740" s="10"/>
      <c r="AT740" s="10"/>
    </row>
    <row r="741" spans="1:46" ht="12.75" x14ac:dyDescent="0.2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  <c r="AA741" s="10"/>
      <c r="AB741" s="10"/>
      <c r="AC741" s="10"/>
      <c r="AD741" s="10"/>
      <c r="AE741" s="10"/>
      <c r="AF741" s="10"/>
      <c r="AG741" s="10"/>
      <c r="AH741" s="10"/>
      <c r="AI741" s="10"/>
      <c r="AJ741" s="10"/>
      <c r="AK741" s="10"/>
      <c r="AL741" s="10"/>
      <c r="AM741" s="10"/>
      <c r="AN741" s="10"/>
      <c r="AO741" s="10"/>
      <c r="AP741" s="10"/>
      <c r="AQ741" s="10"/>
      <c r="AR741" s="10"/>
      <c r="AS741" s="10"/>
      <c r="AT741" s="10"/>
    </row>
    <row r="742" spans="1:46" ht="12.75" x14ac:dyDescent="0.2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  <c r="AA742" s="10"/>
      <c r="AB742" s="10"/>
      <c r="AC742" s="10"/>
      <c r="AD742" s="10"/>
      <c r="AE742" s="10"/>
      <c r="AF742" s="10"/>
      <c r="AG742" s="10"/>
      <c r="AH742" s="10"/>
      <c r="AI742" s="10"/>
      <c r="AJ742" s="10"/>
      <c r="AK742" s="10"/>
      <c r="AL742" s="10"/>
      <c r="AM742" s="10"/>
      <c r="AN742" s="10"/>
      <c r="AO742" s="10"/>
      <c r="AP742" s="10"/>
      <c r="AQ742" s="10"/>
      <c r="AR742" s="10"/>
      <c r="AS742" s="10"/>
      <c r="AT742" s="10"/>
    </row>
    <row r="743" spans="1:46" ht="12.75" x14ac:dyDescent="0.2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  <c r="AA743" s="10"/>
      <c r="AB743" s="10"/>
      <c r="AC743" s="10"/>
      <c r="AD743" s="10"/>
      <c r="AE743" s="10"/>
      <c r="AF743" s="10"/>
      <c r="AG743" s="10"/>
      <c r="AH743" s="10"/>
      <c r="AI743" s="10"/>
      <c r="AJ743" s="10"/>
      <c r="AK743" s="10"/>
      <c r="AL743" s="10"/>
      <c r="AM743" s="10"/>
      <c r="AN743" s="10"/>
      <c r="AO743" s="10"/>
      <c r="AP743" s="10"/>
      <c r="AQ743" s="10"/>
      <c r="AR743" s="10"/>
      <c r="AS743" s="10"/>
      <c r="AT743" s="10"/>
    </row>
    <row r="744" spans="1:46" ht="12.75" x14ac:dyDescent="0.2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  <c r="AA744" s="10"/>
      <c r="AB744" s="10"/>
      <c r="AC744" s="10"/>
      <c r="AD744" s="10"/>
      <c r="AE744" s="10"/>
      <c r="AF744" s="10"/>
      <c r="AG744" s="10"/>
      <c r="AH744" s="10"/>
      <c r="AI744" s="10"/>
      <c r="AJ744" s="10"/>
      <c r="AK744" s="10"/>
      <c r="AL744" s="10"/>
      <c r="AM744" s="10"/>
      <c r="AN744" s="10"/>
      <c r="AO744" s="10"/>
      <c r="AP744" s="10"/>
      <c r="AQ744" s="10"/>
      <c r="AR744" s="10"/>
      <c r="AS744" s="10"/>
      <c r="AT744" s="10"/>
    </row>
    <row r="745" spans="1:46" ht="12.75" x14ac:dyDescent="0.2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  <c r="AA745" s="10"/>
      <c r="AB745" s="10"/>
      <c r="AC745" s="10"/>
      <c r="AD745" s="10"/>
      <c r="AE745" s="10"/>
      <c r="AF745" s="10"/>
      <c r="AG745" s="10"/>
      <c r="AH745" s="10"/>
      <c r="AI745" s="10"/>
      <c r="AJ745" s="10"/>
      <c r="AK745" s="10"/>
      <c r="AL745" s="10"/>
      <c r="AM745" s="10"/>
      <c r="AN745" s="10"/>
      <c r="AO745" s="10"/>
      <c r="AP745" s="10"/>
      <c r="AQ745" s="10"/>
      <c r="AR745" s="10"/>
      <c r="AS745" s="10"/>
      <c r="AT745" s="10"/>
    </row>
    <row r="746" spans="1:46" ht="12.75" x14ac:dyDescent="0.2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  <c r="AA746" s="10"/>
      <c r="AB746" s="10"/>
      <c r="AC746" s="10"/>
      <c r="AD746" s="10"/>
      <c r="AE746" s="10"/>
      <c r="AF746" s="10"/>
      <c r="AG746" s="10"/>
      <c r="AH746" s="10"/>
      <c r="AI746" s="10"/>
      <c r="AJ746" s="10"/>
      <c r="AK746" s="10"/>
      <c r="AL746" s="10"/>
      <c r="AM746" s="10"/>
      <c r="AN746" s="10"/>
      <c r="AO746" s="10"/>
      <c r="AP746" s="10"/>
      <c r="AQ746" s="10"/>
      <c r="AR746" s="10"/>
      <c r="AS746" s="10"/>
      <c r="AT746" s="10"/>
    </row>
    <row r="747" spans="1:46" ht="12.75" x14ac:dyDescent="0.2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  <c r="AA747" s="10"/>
      <c r="AB747" s="10"/>
      <c r="AC747" s="10"/>
      <c r="AD747" s="10"/>
      <c r="AE747" s="10"/>
      <c r="AF747" s="10"/>
      <c r="AG747" s="10"/>
      <c r="AH747" s="10"/>
      <c r="AI747" s="10"/>
      <c r="AJ747" s="10"/>
      <c r="AK747" s="10"/>
      <c r="AL747" s="10"/>
      <c r="AM747" s="10"/>
      <c r="AN747" s="10"/>
      <c r="AO747" s="10"/>
      <c r="AP747" s="10"/>
      <c r="AQ747" s="10"/>
      <c r="AR747" s="10"/>
      <c r="AS747" s="10"/>
      <c r="AT747" s="10"/>
    </row>
    <row r="748" spans="1:46" ht="12.75" x14ac:dyDescent="0.2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  <c r="AA748" s="10"/>
      <c r="AB748" s="10"/>
      <c r="AC748" s="10"/>
      <c r="AD748" s="10"/>
      <c r="AE748" s="10"/>
      <c r="AF748" s="10"/>
      <c r="AG748" s="10"/>
      <c r="AH748" s="10"/>
      <c r="AI748" s="10"/>
      <c r="AJ748" s="10"/>
      <c r="AK748" s="10"/>
      <c r="AL748" s="10"/>
      <c r="AM748" s="10"/>
      <c r="AN748" s="10"/>
      <c r="AO748" s="10"/>
      <c r="AP748" s="10"/>
      <c r="AQ748" s="10"/>
      <c r="AR748" s="10"/>
      <c r="AS748" s="10"/>
      <c r="AT748" s="10"/>
    </row>
    <row r="749" spans="1:46" ht="12.75" x14ac:dyDescent="0.2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  <c r="AA749" s="10"/>
      <c r="AB749" s="10"/>
      <c r="AC749" s="10"/>
      <c r="AD749" s="10"/>
      <c r="AE749" s="10"/>
      <c r="AF749" s="10"/>
      <c r="AG749" s="10"/>
      <c r="AH749" s="10"/>
      <c r="AI749" s="10"/>
      <c r="AJ749" s="10"/>
      <c r="AK749" s="10"/>
      <c r="AL749" s="10"/>
      <c r="AM749" s="10"/>
      <c r="AN749" s="10"/>
      <c r="AO749" s="10"/>
      <c r="AP749" s="10"/>
      <c r="AQ749" s="10"/>
      <c r="AR749" s="10"/>
      <c r="AS749" s="10"/>
      <c r="AT749" s="10"/>
    </row>
    <row r="750" spans="1:46" ht="12.75" x14ac:dyDescent="0.2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  <c r="AA750" s="10"/>
      <c r="AB750" s="10"/>
      <c r="AC750" s="10"/>
      <c r="AD750" s="10"/>
      <c r="AE750" s="10"/>
      <c r="AF750" s="10"/>
      <c r="AG750" s="10"/>
      <c r="AH750" s="10"/>
      <c r="AI750" s="10"/>
      <c r="AJ750" s="10"/>
      <c r="AK750" s="10"/>
      <c r="AL750" s="10"/>
      <c r="AM750" s="10"/>
      <c r="AN750" s="10"/>
      <c r="AO750" s="10"/>
      <c r="AP750" s="10"/>
      <c r="AQ750" s="10"/>
      <c r="AR750" s="10"/>
      <c r="AS750" s="10"/>
      <c r="AT750" s="10"/>
    </row>
    <row r="751" spans="1:46" ht="12.75" x14ac:dyDescent="0.2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  <c r="AA751" s="10"/>
      <c r="AB751" s="10"/>
      <c r="AC751" s="10"/>
      <c r="AD751" s="10"/>
      <c r="AE751" s="10"/>
      <c r="AF751" s="10"/>
      <c r="AG751" s="10"/>
      <c r="AH751" s="10"/>
      <c r="AI751" s="10"/>
      <c r="AJ751" s="10"/>
      <c r="AK751" s="10"/>
      <c r="AL751" s="10"/>
      <c r="AM751" s="10"/>
      <c r="AN751" s="10"/>
      <c r="AO751" s="10"/>
      <c r="AP751" s="10"/>
      <c r="AQ751" s="10"/>
      <c r="AR751" s="10"/>
      <c r="AS751" s="10"/>
      <c r="AT751" s="10"/>
    </row>
    <row r="752" spans="1:46" ht="12.75" x14ac:dyDescent="0.2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  <c r="AA752" s="10"/>
      <c r="AB752" s="10"/>
      <c r="AC752" s="10"/>
      <c r="AD752" s="10"/>
      <c r="AE752" s="10"/>
      <c r="AF752" s="10"/>
      <c r="AG752" s="10"/>
      <c r="AH752" s="10"/>
      <c r="AI752" s="10"/>
      <c r="AJ752" s="10"/>
      <c r="AK752" s="10"/>
      <c r="AL752" s="10"/>
      <c r="AM752" s="10"/>
      <c r="AN752" s="10"/>
      <c r="AO752" s="10"/>
      <c r="AP752" s="10"/>
      <c r="AQ752" s="10"/>
      <c r="AR752" s="10"/>
      <c r="AS752" s="10"/>
      <c r="AT752" s="10"/>
    </row>
    <row r="753" spans="1:46" ht="12.75" x14ac:dyDescent="0.2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  <c r="AA753" s="10"/>
      <c r="AB753" s="10"/>
      <c r="AC753" s="10"/>
      <c r="AD753" s="10"/>
      <c r="AE753" s="10"/>
      <c r="AF753" s="10"/>
      <c r="AG753" s="10"/>
      <c r="AH753" s="10"/>
      <c r="AI753" s="10"/>
      <c r="AJ753" s="10"/>
      <c r="AK753" s="10"/>
      <c r="AL753" s="10"/>
      <c r="AM753" s="10"/>
      <c r="AN753" s="10"/>
      <c r="AO753" s="10"/>
      <c r="AP753" s="10"/>
      <c r="AQ753" s="10"/>
      <c r="AR753" s="10"/>
      <c r="AS753" s="10"/>
      <c r="AT753" s="10"/>
    </row>
    <row r="754" spans="1:46" ht="12.75" x14ac:dyDescent="0.2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  <c r="AA754" s="10"/>
      <c r="AB754" s="10"/>
      <c r="AC754" s="10"/>
      <c r="AD754" s="10"/>
      <c r="AE754" s="10"/>
      <c r="AF754" s="10"/>
      <c r="AG754" s="10"/>
      <c r="AH754" s="10"/>
      <c r="AI754" s="10"/>
      <c r="AJ754" s="10"/>
      <c r="AK754" s="10"/>
      <c r="AL754" s="10"/>
      <c r="AM754" s="10"/>
      <c r="AN754" s="10"/>
      <c r="AO754" s="10"/>
      <c r="AP754" s="10"/>
      <c r="AQ754" s="10"/>
      <c r="AR754" s="10"/>
      <c r="AS754" s="10"/>
      <c r="AT754" s="10"/>
    </row>
    <row r="755" spans="1:46" ht="12.75" x14ac:dyDescent="0.2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  <c r="AA755" s="10"/>
      <c r="AB755" s="10"/>
      <c r="AC755" s="10"/>
      <c r="AD755" s="10"/>
      <c r="AE755" s="10"/>
      <c r="AF755" s="10"/>
      <c r="AG755" s="10"/>
      <c r="AH755" s="10"/>
      <c r="AI755" s="10"/>
      <c r="AJ755" s="10"/>
      <c r="AK755" s="10"/>
      <c r="AL755" s="10"/>
      <c r="AM755" s="10"/>
      <c r="AN755" s="10"/>
      <c r="AO755" s="10"/>
      <c r="AP755" s="10"/>
      <c r="AQ755" s="10"/>
      <c r="AR755" s="10"/>
      <c r="AS755" s="10"/>
      <c r="AT755" s="10"/>
    </row>
    <row r="756" spans="1:46" ht="12.75" x14ac:dyDescent="0.2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  <c r="AA756" s="10"/>
      <c r="AB756" s="10"/>
      <c r="AC756" s="10"/>
      <c r="AD756" s="10"/>
      <c r="AE756" s="10"/>
      <c r="AF756" s="10"/>
      <c r="AG756" s="10"/>
      <c r="AH756" s="10"/>
      <c r="AI756" s="10"/>
      <c r="AJ756" s="10"/>
      <c r="AK756" s="10"/>
      <c r="AL756" s="10"/>
      <c r="AM756" s="10"/>
      <c r="AN756" s="10"/>
      <c r="AO756" s="10"/>
      <c r="AP756" s="10"/>
      <c r="AQ756" s="10"/>
      <c r="AR756" s="10"/>
      <c r="AS756" s="10"/>
      <c r="AT756" s="10"/>
    </row>
    <row r="757" spans="1:46" ht="12.75" x14ac:dyDescent="0.2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  <c r="AA757" s="10"/>
      <c r="AB757" s="10"/>
      <c r="AC757" s="10"/>
      <c r="AD757" s="10"/>
      <c r="AE757" s="10"/>
      <c r="AF757" s="10"/>
      <c r="AG757" s="10"/>
      <c r="AH757" s="10"/>
      <c r="AI757" s="10"/>
      <c r="AJ757" s="10"/>
      <c r="AK757" s="10"/>
      <c r="AL757" s="10"/>
      <c r="AM757" s="10"/>
      <c r="AN757" s="10"/>
      <c r="AO757" s="10"/>
      <c r="AP757" s="10"/>
      <c r="AQ757" s="10"/>
      <c r="AR757" s="10"/>
      <c r="AS757" s="10"/>
      <c r="AT757" s="10"/>
    </row>
    <row r="758" spans="1:46" ht="12.75" x14ac:dyDescent="0.2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  <c r="AA758" s="10"/>
      <c r="AB758" s="10"/>
      <c r="AC758" s="10"/>
      <c r="AD758" s="10"/>
      <c r="AE758" s="10"/>
      <c r="AF758" s="10"/>
      <c r="AG758" s="10"/>
      <c r="AH758" s="10"/>
      <c r="AI758" s="10"/>
      <c r="AJ758" s="10"/>
      <c r="AK758" s="10"/>
      <c r="AL758" s="10"/>
      <c r="AM758" s="10"/>
      <c r="AN758" s="10"/>
      <c r="AO758" s="10"/>
      <c r="AP758" s="10"/>
      <c r="AQ758" s="10"/>
      <c r="AR758" s="10"/>
      <c r="AS758" s="10"/>
      <c r="AT758" s="10"/>
    </row>
    <row r="759" spans="1:46" ht="12.75" x14ac:dyDescent="0.2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  <c r="AA759" s="10"/>
      <c r="AB759" s="10"/>
      <c r="AC759" s="10"/>
      <c r="AD759" s="10"/>
      <c r="AE759" s="10"/>
      <c r="AF759" s="10"/>
      <c r="AG759" s="10"/>
      <c r="AH759" s="10"/>
      <c r="AI759" s="10"/>
      <c r="AJ759" s="10"/>
      <c r="AK759" s="10"/>
      <c r="AL759" s="10"/>
      <c r="AM759" s="10"/>
      <c r="AN759" s="10"/>
      <c r="AO759" s="10"/>
      <c r="AP759" s="10"/>
      <c r="AQ759" s="10"/>
      <c r="AR759" s="10"/>
      <c r="AS759" s="10"/>
      <c r="AT759" s="10"/>
    </row>
    <row r="760" spans="1:46" ht="12.75" x14ac:dyDescent="0.2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  <c r="AA760" s="10"/>
      <c r="AB760" s="10"/>
      <c r="AC760" s="10"/>
      <c r="AD760" s="10"/>
      <c r="AE760" s="10"/>
      <c r="AF760" s="10"/>
      <c r="AG760" s="10"/>
      <c r="AH760" s="10"/>
      <c r="AI760" s="10"/>
      <c r="AJ760" s="10"/>
      <c r="AK760" s="10"/>
      <c r="AL760" s="10"/>
      <c r="AM760" s="10"/>
      <c r="AN760" s="10"/>
      <c r="AO760" s="10"/>
      <c r="AP760" s="10"/>
      <c r="AQ760" s="10"/>
      <c r="AR760" s="10"/>
      <c r="AS760" s="10"/>
      <c r="AT760" s="10"/>
    </row>
    <row r="761" spans="1:46" ht="12.75" x14ac:dyDescent="0.2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  <c r="AA761" s="10"/>
      <c r="AB761" s="10"/>
      <c r="AC761" s="10"/>
      <c r="AD761" s="10"/>
      <c r="AE761" s="10"/>
      <c r="AF761" s="10"/>
      <c r="AG761" s="10"/>
      <c r="AH761" s="10"/>
      <c r="AI761" s="10"/>
      <c r="AJ761" s="10"/>
      <c r="AK761" s="10"/>
      <c r="AL761" s="10"/>
      <c r="AM761" s="10"/>
      <c r="AN761" s="10"/>
      <c r="AO761" s="10"/>
      <c r="AP761" s="10"/>
      <c r="AQ761" s="10"/>
      <c r="AR761" s="10"/>
      <c r="AS761" s="10"/>
      <c r="AT761" s="10"/>
    </row>
    <row r="762" spans="1:46" ht="12.75" x14ac:dyDescent="0.2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  <c r="AA762" s="10"/>
      <c r="AB762" s="10"/>
      <c r="AC762" s="10"/>
      <c r="AD762" s="10"/>
      <c r="AE762" s="10"/>
      <c r="AF762" s="10"/>
      <c r="AG762" s="10"/>
      <c r="AH762" s="10"/>
      <c r="AI762" s="10"/>
      <c r="AJ762" s="10"/>
      <c r="AK762" s="10"/>
      <c r="AL762" s="10"/>
      <c r="AM762" s="10"/>
      <c r="AN762" s="10"/>
      <c r="AO762" s="10"/>
      <c r="AP762" s="10"/>
      <c r="AQ762" s="10"/>
      <c r="AR762" s="10"/>
      <c r="AS762" s="10"/>
      <c r="AT762" s="10"/>
    </row>
    <row r="763" spans="1:46" ht="12.75" x14ac:dyDescent="0.2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  <c r="AA763" s="10"/>
      <c r="AB763" s="10"/>
      <c r="AC763" s="10"/>
      <c r="AD763" s="10"/>
      <c r="AE763" s="10"/>
      <c r="AF763" s="10"/>
      <c r="AG763" s="10"/>
      <c r="AH763" s="10"/>
      <c r="AI763" s="10"/>
      <c r="AJ763" s="10"/>
      <c r="AK763" s="10"/>
      <c r="AL763" s="10"/>
      <c r="AM763" s="10"/>
      <c r="AN763" s="10"/>
      <c r="AO763" s="10"/>
      <c r="AP763" s="10"/>
      <c r="AQ763" s="10"/>
      <c r="AR763" s="10"/>
      <c r="AS763" s="10"/>
      <c r="AT763" s="10"/>
    </row>
    <row r="764" spans="1:46" ht="12.75" x14ac:dyDescent="0.2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  <c r="AA764" s="10"/>
      <c r="AB764" s="10"/>
      <c r="AC764" s="10"/>
      <c r="AD764" s="10"/>
      <c r="AE764" s="10"/>
      <c r="AF764" s="10"/>
      <c r="AG764" s="10"/>
      <c r="AH764" s="10"/>
      <c r="AI764" s="10"/>
      <c r="AJ764" s="10"/>
      <c r="AK764" s="10"/>
      <c r="AL764" s="10"/>
      <c r="AM764" s="10"/>
      <c r="AN764" s="10"/>
      <c r="AO764" s="10"/>
      <c r="AP764" s="10"/>
      <c r="AQ764" s="10"/>
      <c r="AR764" s="10"/>
      <c r="AS764" s="10"/>
      <c r="AT764" s="10"/>
    </row>
    <row r="765" spans="1:46" ht="12.75" x14ac:dyDescent="0.2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  <c r="AA765" s="10"/>
      <c r="AB765" s="10"/>
      <c r="AC765" s="10"/>
      <c r="AD765" s="10"/>
      <c r="AE765" s="10"/>
      <c r="AF765" s="10"/>
      <c r="AG765" s="10"/>
      <c r="AH765" s="10"/>
      <c r="AI765" s="10"/>
      <c r="AJ765" s="10"/>
      <c r="AK765" s="10"/>
      <c r="AL765" s="10"/>
      <c r="AM765" s="10"/>
      <c r="AN765" s="10"/>
      <c r="AO765" s="10"/>
      <c r="AP765" s="10"/>
      <c r="AQ765" s="10"/>
      <c r="AR765" s="10"/>
      <c r="AS765" s="10"/>
      <c r="AT765" s="10"/>
    </row>
    <row r="766" spans="1:46" ht="12.75" x14ac:dyDescent="0.2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  <c r="AA766" s="10"/>
      <c r="AB766" s="10"/>
      <c r="AC766" s="10"/>
      <c r="AD766" s="10"/>
      <c r="AE766" s="10"/>
      <c r="AF766" s="10"/>
      <c r="AG766" s="10"/>
      <c r="AH766" s="10"/>
      <c r="AI766" s="10"/>
      <c r="AJ766" s="10"/>
      <c r="AK766" s="10"/>
      <c r="AL766" s="10"/>
      <c r="AM766" s="10"/>
      <c r="AN766" s="10"/>
      <c r="AO766" s="10"/>
      <c r="AP766" s="10"/>
      <c r="AQ766" s="10"/>
      <c r="AR766" s="10"/>
      <c r="AS766" s="10"/>
      <c r="AT766" s="10"/>
    </row>
    <row r="767" spans="1:46" ht="12.75" x14ac:dyDescent="0.2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  <c r="AA767" s="10"/>
      <c r="AB767" s="10"/>
      <c r="AC767" s="10"/>
      <c r="AD767" s="10"/>
      <c r="AE767" s="10"/>
      <c r="AF767" s="10"/>
      <c r="AG767" s="10"/>
      <c r="AH767" s="10"/>
      <c r="AI767" s="10"/>
      <c r="AJ767" s="10"/>
      <c r="AK767" s="10"/>
      <c r="AL767" s="10"/>
      <c r="AM767" s="10"/>
      <c r="AN767" s="10"/>
      <c r="AO767" s="10"/>
      <c r="AP767" s="10"/>
      <c r="AQ767" s="10"/>
      <c r="AR767" s="10"/>
      <c r="AS767" s="10"/>
      <c r="AT767" s="10"/>
    </row>
    <row r="768" spans="1:46" ht="12.75" x14ac:dyDescent="0.2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  <c r="AA768" s="10"/>
      <c r="AB768" s="10"/>
      <c r="AC768" s="10"/>
      <c r="AD768" s="10"/>
      <c r="AE768" s="10"/>
      <c r="AF768" s="10"/>
      <c r="AG768" s="10"/>
      <c r="AH768" s="10"/>
      <c r="AI768" s="10"/>
      <c r="AJ768" s="10"/>
      <c r="AK768" s="10"/>
      <c r="AL768" s="10"/>
      <c r="AM768" s="10"/>
      <c r="AN768" s="10"/>
      <c r="AO768" s="10"/>
      <c r="AP768" s="10"/>
      <c r="AQ768" s="10"/>
      <c r="AR768" s="10"/>
      <c r="AS768" s="10"/>
      <c r="AT768" s="10"/>
    </row>
    <row r="769" spans="1:46" ht="12.75" x14ac:dyDescent="0.2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  <c r="AA769" s="10"/>
      <c r="AB769" s="10"/>
      <c r="AC769" s="10"/>
      <c r="AD769" s="10"/>
      <c r="AE769" s="10"/>
      <c r="AF769" s="10"/>
      <c r="AG769" s="10"/>
      <c r="AH769" s="10"/>
      <c r="AI769" s="10"/>
      <c r="AJ769" s="10"/>
      <c r="AK769" s="10"/>
      <c r="AL769" s="10"/>
      <c r="AM769" s="10"/>
      <c r="AN769" s="10"/>
      <c r="AO769" s="10"/>
      <c r="AP769" s="10"/>
      <c r="AQ769" s="10"/>
      <c r="AR769" s="10"/>
      <c r="AS769" s="10"/>
      <c r="AT769" s="10"/>
    </row>
    <row r="770" spans="1:46" ht="12.75" x14ac:dyDescent="0.2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  <c r="AA770" s="10"/>
      <c r="AB770" s="10"/>
      <c r="AC770" s="10"/>
      <c r="AD770" s="10"/>
      <c r="AE770" s="10"/>
      <c r="AF770" s="10"/>
      <c r="AG770" s="10"/>
      <c r="AH770" s="10"/>
      <c r="AI770" s="10"/>
      <c r="AJ770" s="10"/>
      <c r="AK770" s="10"/>
      <c r="AL770" s="10"/>
      <c r="AM770" s="10"/>
      <c r="AN770" s="10"/>
      <c r="AO770" s="10"/>
      <c r="AP770" s="10"/>
      <c r="AQ770" s="10"/>
      <c r="AR770" s="10"/>
      <c r="AS770" s="10"/>
      <c r="AT770" s="10"/>
    </row>
    <row r="771" spans="1:46" ht="12.75" x14ac:dyDescent="0.2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  <c r="AA771" s="10"/>
      <c r="AB771" s="10"/>
      <c r="AC771" s="10"/>
      <c r="AD771" s="10"/>
      <c r="AE771" s="10"/>
      <c r="AF771" s="10"/>
      <c r="AG771" s="10"/>
      <c r="AH771" s="10"/>
      <c r="AI771" s="10"/>
      <c r="AJ771" s="10"/>
      <c r="AK771" s="10"/>
      <c r="AL771" s="10"/>
      <c r="AM771" s="10"/>
      <c r="AN771" s="10"/>
      <c r="AO771" s="10"/>
      <c r="AP771" s="10"/>
      <c r="AQ771" s="10"/>
      <c r="AR771" s="10"/>
      <c r="AS771" s="10"/>
      <c r="AT771" s="10"/>
    </row>
    <row r="772" spans="1:46" ht="12.75" x14ac:dyDescent="0.2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  <c r="AA772" s="10"/>
      <c r="AB772" s="10"/>
      <c r="AC772" s="10"/>
      <c r="AD772" s="10"/>
      <c r="AE772" s="10"/>
      <c r="AF772" s="10"/>
      <c r="AG772" s="10"/>
      <c r="AH772" s="10"/>
      <c r="AI772" s="10"/>
      <c r="AJ772" s="10"/>
      <c r="AK772" s="10"/>
      <c r="AL772" s="10"/>
      <c r="AM772" s="10"/>
      <c r="AN772" s="10"/>
      <c r="AO772" s="10"/>
      <c r="AP772" s="10"/>
      <c r="AQ772" s="10"/>
      <c r="AR772" s="10"/>
      <c r="AS772" s="10"/>
      <c r="AT772" s="10"/>
    </row>
    <row r="773" spans="1:46" ht="12.75" x14ac:dyDescent="0.2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  <c r="AA773" s="10"/>
      <c r="AB773" s="10"/>
      <c r="AC773" s="10"/>
      <c r="AD773" s="10"/>
      <c r="AE773" s="10"/>
      <c r="AF773" s="10"/>
      <c r="AG773" s="10"/>
      <c r="AH773" s="10"/>
      <c r="AI773" s="10"/>
      <c r="AJ773" s="10"/>
      <c r="AK773" s="10"/>
      <c r="AL773" s="10"/>
      <c r="AM773" s="10"/>
      <c r="AN773" s="10"/>
      <c r="AO773" s="10"/>
      <c r="AP773" s="10"/>
      <c r="AQ773" s="10"/>
      <c r="AR773" s="10"/>
      <c r="AS773" s="10"/>
      <c r="AT773" s="10"/>
    </row>
    <row r="774" spans="1:46" ht="12.75" x14ac:dyDescent="0.2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  <c r="AA774" s="10"/>
      <c r="AB774" s="10"/>
      <c r="AC774" s="10"/>
      <c r="AD774" s="10"/>
      <c r="AE774" s="10"/>
      <c r="AF774" s="10"/>
      <c r="AG774" s="10"/>
      <c r="AH774" s="10"/>
      <c r="AI774" s="10"/>
      <c r="AJ774" s="10"/>
      <c r="AK774" s="10"/>
      <c r="AL774" s="10"/>
      <c r="AM774" s="10"/>
      <c r="AN774" s="10"/>
      <c r="AO774" s="10"/>
      <c r="AP774" s="10"/>
      <c r="AQ774" s="10"/>
      <c r="AR774" s="10"/>
      <c r="AS774" s="10"/>
      <c r="AT774" s="10"/>
    </row>
    <row r="775" spans="1:46" ht="12.75" x14ac:dyDescent="0.2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  <c r="AA775" s="10"/>
      <c r="AB775" s="10"/>
      <c r="AC775" s="10"/>
      <c r="AD775" s="10"/>
      <c r="AE775" s="10"/>
      <c r="AF775" s="10"/>
      <c r="AG775" s="10"/>
      <c r="AH775" s="10"/>
      <c r="AI775" s="10"/>
      <c r="AJ775" s="10"/>
      <c r="AK775" s="10"/>
      <c r="AL775" s="10"/>
      <c r="AM775" s="10"/>
      <c r="AN775" s="10"/>
      <c r="AO775" s="10"/>
      <c r="AP775" s="10"/>
      <c r="AQ775" s="10"/>
      <c r="AR775" s="10"/>
      <c r="AS775" s="10"/>
      <c r="AT775" s="10"/>
    </row>
    <row r="776" spans="1:46" ht="12.75" x14ac:dyDescent="0.2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  <c r="AA776" s="10"/>
      <c r="AB776" s="10"/>
      <c r="AC776" s="10"/>
      <c r="AD776" s="10"/>
      <c r="AE776" s="10"/>
      <c r="AF776" s="10"/>
      <c r="AG776" s="10"/>
      <c r="AH776" s="10"/>
      <c r="AI776" s="10"/>
      <c r="AJ776" s="10"/>
      <c r="AK776" s="10"/>
      <c r="AL776" s="10"/>
      <c r="AM776" s="10"/>
      <c r="AN776" s="10"/>
      <c r="AO776" s="10"/>
      <c r="AP776" s="10"/>
      <c r="AQ776" s="10"/>
      <c r="AR776" s="10"/>
      <c r="AS776" s="10"/>
      <c r="AT776" s="10"/>
    </row>
    <row r="777" spans="1:46" ht="12.75" x14ac:dyDescent="0.2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  <c r="AA777" s="10"/>
      <c r="AB777" s="10"/>
      <c r="AC777" s="10"/>
      <c r="AD777" s="10"/>
      <c r="AE777" s="10"/>
      <c r="AF777" s="10"/>
      <c r="AG777" s="10"/>
      <c r="AH777" s="10"/>
      <c r="AI777" s="10"/>
      <c r="AJ777" s="10"/>
      <c r="AK777" s="10"/>
      <c r="AL777" s="10"/>
      <c r="AM777" s="10"/>
      <c r="AN777" s="10"/>
      <c r="AO777" s="10"/>
      <c r="AP777" s="10"/>
      <c r="AQ777" s="10"/>
      <c r="AR777" s="10"/>
      <c r="AS777" s="10"/>
      <c r="AT777" s="10"/>
    </row>
    <row r="778" spans="1:46" ht="12.75" x14ac:dyDescent="0.2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  <c r="AA778" s="10"/>
      <c r="AB778" s="10"/>
      <c r="AC778" s="10"/>
      <c r="AD778" s="10"/>
      <c r="AE778" s="10"/>
      <c r="AF778" s="10"/>
      <c r="AG778" s="10"/>
      <c r="AH778" s="10"/>
      <c r="AI778" s="10"/>
      <c r="AJ778" s="10"/>
      <c r="AK778" s="10"/>
      <c r="AL778" s="10"/>
      <c r="AM778" s="10"/>
      <c r="AN778" s="10"/>
      <c r="AO778" s="10"/>
      <c r="AP778" s="10"/>
      <c r="AQ778" s="10"/>
      <c r="AR778" s="10"/>
      <c r="AS778" s="10"/>
      <c r="AT778" s="10"/>
    </row>
    <row r="779" spans="1:46" ht="12.75" x14ac:dyDescent="0.2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  <c r="AA779" s="10"/>
      <c r="AB779" s="10"/>
      <c r="AC779" s="10"/>
      <c r="AD779" s="10"/>
      <c r="AE779" s="10"/>
      <c r="AF779" s="10"/>
      <c r="AG779" s="10"/>
      <c r="AH779" s="10"/>
      <c r="AI779" s="10"/>
      <c r="AJ779" s="10"/>
      <c r="AK779" s="10"/>
      <c r="AL779" s="10"/>
      <c r="AM779" s="10"/>
      <c r="AN779" s="10"/>
      <c r="AO779" s="10"/>
      <c r="AP779" s="10"/>
      <c r="AQ779" s="10"/>
      <c r="AR779" s="10"/>
      <c r="AS779" s="10"/>
      <c r="AT779" s="10"/>
    </row>
    <row r="780" spans="1:46" ht="12.75" x14ac:dyDescent="0.2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  <c r="AA780" s="10"/>
      <c r="AB780" s="10"/>
      <c r="AC780" s="10"/>
      <c r="AD780" s="10"/>
      <c r="AE780" s="10"/>
      <c r="AF780" s="10"/>
      <c r="AG780" s="10"/>
      <c r="AH780" s="10"/>
      <c r="AI780" s="10"/>
      <c r="AJ780" s="10"/>
      <c r="AK780" s="10"/>
      <c r="AL780" s="10"/>
      <c r="AM780" s="10"/>
      <c r="AN780" s="10"/>
      <c r="AO780" s="10"/>
      <c r="AP780" s="10"/>
      <c r="AQ780" s="10"/>
      <c r="AR780" s="10"/>
      <c r="AS780" s="10"/>
      <c r="AT780" s="10"/>
    </row>
    <row r="781" spans="1:46" ht="12.75" x14ac:dyDescent="0.2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  <c r="AA781" s="10"/>
      <c r="AB781" s="10"/>
      <c r="AC781" s="10"/>
      <c r="AD781" s="10"/>
      <c r="AE781" s="10"/>
      <c r="AF781" s="10"/>
      <c r="AG781" s="10"/>
      <c r="AH781" s="10"/>
      <c r="AI781" s="10"/>
      <c r="AJ781" s="10"/>
      <c r="AK781" s="10"/>
      <c r="AL781" s="10"/>
      <c r="AM781" s="10"/>
      <c r="AN781" s="10"/>
      <c r="AO781" s="10"/>
      <c r="AP781" s="10"/>
      <c r="AQ781" s="10"/>
      <c r="AR781" s="10"/>
      <c r="AS781" s="10"/>
      <c r="AT781" s="10"/>
    </row>
    <row r="782" spans="1:46" ht="12.75" x14ac:dyDescent="0.2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  <c r="AA782" s="10"/>
      <c r="AB782" s="10"/>
      <c r="AC782" s="10"/>
      <c r="AD782" s="10"/>
      <c r="AE782" s="10"/>
      <c r="AF782" s="10"/>
      <c r="AG782" s="10"/>
      <c r="AH782" s="10"/>
      <c r="AI782" s="10"/>
      <c r="AJ782" s="10"/>
      <c r="AK782" s="10"/>
      <c r="AL782" s="10"/>
      <c r="AM782" s="10"/>
      <c r="AN782" s="10"/>
      <c r="AO782" s="10"/>
      <c r="AP782" s="10"/>
      <c r="AQ782" s="10"/>
      <c r="AR782" s="10"/>
      <c r="AS782" s="10"/>
      <c r="AT782" s="10"/>
    </row>
    <row r="783" spans="1:46" ht="12.75" x14ac:dyDescent="0.2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  <c r="AA783" s="10"/>
      <c r="AB783" s="10"/>
      <c r="AC783" s="10"/>
      <c r="AD783" s="10"/>
      <c r="AE783" s="10"/>
      <c r="AF783" s="10"/>
      <c r="AG783" s="10"/>
      <c r="AH783" s="10"/>
      <c r="AI783" s="10"/>
      <c r="AJ783" s="10"/>
      <c r="AK783" s="10"/>
      <c r="AL783" s="10"/>
      <c r="AM783" s="10"/>
      <c r="AN783" s="10"/>
      <c r="AO783" s="10"/>
      <c r="AP783" s="10"/>
      <c r="AQ783" s="10"/>
      <c r="AR783" s="10"/>
      <c r="AS783" s="10"/>
      <c r="AT783" s="10"/>
    </row>
    <row r="784" spans="1:46" ht="12.75" x14ac:dyDescent="0.2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  <c r="AA784" s="10"/>
      <c r="AB784" s="10"/>
      <c r="AC784" s="10"/>
      <c r="AD784" s="10"/>
      <c r="AE784" s="10"/>
      <c r="AF784" s="10"/>
      <c r="AG784" s="10"/>
      <c r="AH784" s="10"/>
      <c r="AI784" s="10"/>
      <c r="AJ784" s="10"/>
      <c r="AK784" s="10"/>
      <c r="AL784" s="10"/>
      <c r="AM784" s="10"/>
      <c r="AN784" s="10"/>
      <c r="AO784" s="10"/>
      <c r="AP784" s="10"/>
      <c r="AQ784" s="10"/>
      <c r="AR784" s="10"/>
      <c r="AS784" s="10"/>
      <c r="AT784" s="10"/>
    </row>
    <row r="785" spans="1:46" ht="12.75" x14ac:dyDescent="0.2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  <c r="AA785" s="10"/>
      <c r="AB785" s="10"/>
      <c r="AC785" s="10"/>
      <c r="AD785" s="10"/>
      <c r="AE785" s="10"/>
      <c r="AF785" s="10"/>
      <c r="AG785" s="10"/>
      <c r="AH785" s="10"/>
      <c r="AI785" s="10"/>
      <c r="AJ785" s="10"/>
      <c r="AK785" s="10"/>
      <c r="AL785" s="10"/>
      <c r="AM785" s="10"/>
      <c r="AN785" s="10"/>
      <c r="AO785" s="10"/>
      <c r="AP785" s="10"/>
      <c r="AQ785" s="10"/>
      <c r="AR785" s="10"/>
      <c r="AS785" s="10"/>
      <c r="AT785" s="10"/>
    </row>
    <row r="786" spans="1:46" ht="12.75" x14ac:dyDescent="0.2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  <c r="AA786" s="10"/>
      <c r="AB786" s="10"/>
      <c r="AC786" s="10"/>
      <c r="AD786" s="10"/>
      <c r="AE786" s="10"/>
      <c r="AF786" s="10"/>
      <c r="AG786" s="10"/>
      <c r="AH786" s="10"/>
      <c r="AI786" s="10"/>
      <c r="AJ786" s="10"/>
      <c r="AK786" s="10"/>
      <c r="AL786" s="10"/>
      <c r="AM786" s="10"/>
      <c r="AN786" s="10"/>
      <c r="AO786" s="10"/>
      <c r="AP786" s="10"/>
      <c r="AQ786" s="10"/>
      <c r="AR786" s="10"/>
      <c r="AS786" s="10"/>
      <c r="AT786" s="10"/>
    </row>
    <row r="787" spans="1:46" ht="12.75" x14ac:dyDescent="0.2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  <c r="AA787" s="10"/>
      <c r="AB787" s="10"/>
      <c r="AC787" s="10"/>
      <c r="AD787" s="10"/>
      <c r="AE787" s="10"/>
      <c r="AF787" s="10"/>
      <c r="AG787" s="10"/>
      <c r="AH787" s="10"/>
      <c r="AI787" s="10"/>
      <c r="AJ787" s="10"/>
      <c r="AK787" s="10"/>
      <c r="AL787" s="10"/>
      <c r="AM787" s="10"/>
      <c r="AN787" s="10"/>
      <c r="AO787" s="10"/>
      <c r="AP787" s="10"/>
      <c r="AQ787" s="10"/>
      <c r="AR787" s="10"/>
      <c r="AS787" s="10"/>
      <c r="AT787" s="10"/>
    </row>
    <row r="788" spans="1:46" ht="12.75" x14ac:dyDescent="0.2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  <c r="AA788" s="10"/>
      <c r="AB788" s="10"/>
      <c r="AC788" s="10"/>
      <c r="AD788" s="10"/>
      <c r="AE788" s="10"/>
      <c r="AF788" s="10"/>
      <c r="AG788" s="10"/>
      <c r="AH788" s="10"/>
      <c r="AI788" s="10"/>
      <c r="AJ788" s="10"/>
      <c r="AK788" s="10"/>
      <c r="AL788" s="10"/>
      <c r="AM788" s="10"/>
      <c r="AN788" s="10"/>
      <c r="AO788" s="10"/>
      <c r="AP788" s="10"/>
      <c r="AQ788" s="10"/>
      <c r="AR788" s="10"/>
      <c r="AS788" s="10"/>
      <c r="AT788" s="10"/>
    </row>
    <row r="789" spans="1:46" ht="12.75" x14ac:dyDescent="0.2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  <c r="AA789" s="10"/>
      <c r="AB789" s="10"/>
      <c r="AC789" s="10"/>
      <c r="AD789" s="10"/>
      <c r="AE789" s="10"/>
      <c r="AF789" s="10"/>
      <c r="AG789" s="10"/>
      <c r="AH789" s="10"/>
      <c r="AI789" s="10"/>
      <c r="AJ789" s="10"/>
      <c r="AK789" s="10"/>
      <c r="AL789" s="10"/>
      <c r="AM789" s="10"/>
      <c r="AN789" s="10"/>
      <c r="AO789" s="10"/>
      <c r="AP789" s="10"/>
      <c r="AQ789" s="10"/>
      <c r="AR789" s="10"/>
      <c r="AS789" s="10"/>
      <c r="AT789" s="10"/>
    </row>
    <row r="790" spans="1:46" ht="12.75" x14ac:dyDescent="0.2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  <c r="AA790" s="10"/>
      <c r="AB790" s="10"/>
      <c r="AC790" s="10"/>
      <c r="AD790" s="10"/>
      <c r="AE790" s="10"/>
      <c r="AF790" s="10"/>
      <c r="AG790" s="10"/>
      <c r="AH790" s="10"/>
      <c r="AI790" s="10"/>
      <c r="AJ790" s="10"/>
      <c r="AK790" s="10"/>
      <c r="AL790" s="10"/>
      <c r="AM790" s="10"/>
      <c r="AN790" s="10"/>
      <c r="AO790" s="10"/>
      <c r="AP790" s="10"/>
      <c r="AQ790" s="10"/>
      <c r="AR790" s="10"/>
      <c r="AS790" s="10"/>
      <c r="AT790" s="10"/>
    </row>
    <row r="791" spans="1:46" ht="12.75" x14ac:dyDescent="0.2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  <c r="AA791" s="10"/>
      <c r="AB791" s="10"/>
      <c r="AC791" s="10"/>
      <c r="AD791" s="10"/>
      <c r="AE791" s="10"/>
      <c r="AF791" s="10"/>
      <c r="AG791" s="10"/>
      <c r="AH791" s="10"/>
      <c r="AI791" s="10"/>
      <c r="AJ791" s="10"/>
      <c r="AK791" s="10"/>
      <c r="AL791" s="10"/>
      <c r="AM791" s="10"/>
      <c r="AN791" s="10"/>
      <c r="AO791" s="10"/>
      <c r="AP791" s="10"/>
      <c r="AQ791" s="10"/>
      <c r="AR791" s="10"/>
      <c r="AS791" s="10"/>
      <c r="AT791" s="10"/>
    </row>
    <row r="792" spans="1:46" ht="12.75" x14ac:dyDescent="0.2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  <c r="AA792" s="10"/>
      <c r="AB792" s="10"/>
      <c r="AC792" s="10"/>
      <c r="AD792" s="10"/>
      <c r="AE792" s="10"/>
      <c r="AF792" s="10"/>
      <c r="AG792" s="10"/>
      <c r="AH792" s="10"/>
      <c r="AI792" s="10"/>
      <c r="AJ792" s="10"/>
      <c r="AK792" s="10"/>
      <c r="AL792" s="10"/>
      <c r="AM792" s="10"/>
      <c r="AN792" s="10"/>
      <c r="AO792" s="10"/>
      <c r="AP792" s="10"/>
      <c r="AQ792" s="10"/>
      <c r="AR792" s="10"/>
      <c r="AS792" s="10"/>
      <c r="AT792" s="10"/>
    </row>
    <row r="793" spans="1:46" ht="12.75" x14ac:dyDescent="0.2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  <c r="AA793" s="10"/>
      <c r="AB793" s="10"/>
      <c r="AC793" s="10"/>
      <c r="AD793" s="10"/>
      <c r="AE793" s="10"/>
      <c r="AF793" s="10"/>
      <c r="AG793" s="10"/>
      <c r="AH793" s="10"/>
      <c r="AI793" s="10"/>
      <c r="AJ793" s="10"/>
      <c r="AK793" s="10"/>
      <c r="AL793" s="10"/>
      <c r="AM793" s="10"/>
      <c r="AN793" s="10"/>
      <c r="AO793" s="10"/>
      <c r="AP793" s="10"/>
      <c r="AQ793" s="10"/>
      <c r="AR793" s="10"/>
      <c r="AS793" s="10"/>
      <c r="AT793" s="10"/>
    </row>
    <row r="794" spans="1:46" ht="12.75" x14ac:dyDescent="0.2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  <c r="AA794" s="10"/>
      <c r="AB794" s="10"/>
      <c r="AC794" s="10"/>
      <c r="AD794" s="10"/>
      <c r="AE794" s="10"/>
      <c r="AF794" s="10"/>
      <c r="AG794" s="10"/>
      <c r="AH794" s="10"/>
      <c r="AI794" s="10"/>
      <c r="AJ794" s="10"/>
      <c r="AK794" s="10"/>
      <c r="AL794" s="10"/>
      <c r="AM794" s="10"/>
      <c r="AN794" s="10"/>
      <c r="AO794" s="10"/>
      <c r="AP794" s="10"/>
      <c r="AQ794" s="10"/>
      <c r="AR794" s="10"/>
      <c r="AS794" s="10"/>
      <c r="AT794" s="10"/>
    </row>
    <row r="795" spans="1:46" ht="12.75" x14ac:dyDescent="0.2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  <c r="AA795" s="10"/>
      <c r="AB795" s="10"/>
      <c r="AC795" s="10"/>
      <c r="AD795" s="10"/>
      <c r="AE795" s="10"/>
      <c r="AF795" s="10"/>
      <c r="AG795" s="10"/>
      <c r="AH795" s="10"/>
      <c r="AI795" s="10"/>
      <c r="AJ795" s="10"/>
      <c r="AK795" s="10"/>
      <c r="AL795" s="10"/>
      <c r="AM795" s="10"/>
      <c r="AN795" s="10"/>
      <c r="AO795" s="10"/>
      <c r="AP795" s="10"/>
      <c r="AQ795" s="10"/>
      <c r="AR795" s="10"/>
      <c r="AS795" s="10"/>
      <c r="AT795" s="10"/>
    </row>
    <row r="796" spans="1:46" ht="12.75" x14ac:dyDescent="0.2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  <c r="AA796" s="10"/>
      <c r="AB796" s="10"/>
      <c r="AC796" s="10"/>
      <c r="AD796" s="10"/>
      <c r="AE796" s="10"/>
      <c r="AF796" s="10"/>
      <c r="AG796" s="10"/>
      <c r="AH796" s="10"/>
      <c r="AI796" s="10"/>
      <c r="AJ796" s="10"/>
      <c r="AK796" s="10"/>
      <c r="AL796" s="10"/>
      <c r="AM796" s="10"/>
      <c r="AN796" s="10"/>
      <c r="AO796" s="10"/>
      <c r="AP796" s="10"/>
      <c r="AQ796" s="10"/>
      <c r="AR796" s="10"/>
      <c r="AS796" s="10"/>
      <c r="AT796" s="10"/>
    </row>
    <row r="797" spans="1:46" ht="12.75" x14ac:dyDescent="0.2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  <c r="AA797" s="10"/>
      <c r="AB797" s="10"/>
      <c r="AC797" s="10"/>
      <c r="AD797" s="10"/>
      <c r="AE797" s="10"/>
      <c r="AF797" s="10"/>
      <c r="AG797" s="10"/>
      <c r="AH797" s="10"/>
      <c r="AI797" s="10"/>
      <c r="AJ797" s="10"/>
      <c r="AK797" s="10"/>
      <c r="AL797" s="10"/>
      <c r="AM797" s="10"/>
      <c r="AN797" s="10"/>
      <c r="AO797" s="10"/>
      <c r="AP797" s="10"/>
      <c r="AQ797" s="10"/>
      <c r="AR797" s="10"/>
      <c r="AS797" s="10"/>
      <c r="AT797" s="10"/>
    </row>
    <row r="798" spans="1:46" ht="12.75" x14ac:dyDescent="0.2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  <c r="AA798" s="10"/>
      <c r="AB798" s="10"/>
      <c r="AC798" s="10"/>
      <c r="AD798" s="10"/>
      <c r="AE798" s="10"/>
      <c r="AF798" s="10"/>
      <c r="AG798" s="10"/>
      <c r="AH798" s="10"/>
      <c r="AI798" s="10"/>
      <c r="AJ798" s="10"/>
      <c r="AK798" s="10"/>
      <c r="AL798" s="10"/>
      <c r="AM798" s="10"/>
      <c r="AN798" s="10"/>
      <c r="AO798" s="10"/>
      <c r="AP798" s="10"/>
      <c r="AQ798" s="10"/>
      <c r="AR798" s="10"/>
      <c r="AS798" s="10"/>
      <c r="AT798" s="10"/>
    </row>
    <row r="799" spans="1:46" ht="12.75" x14ac:dyDescent="0.2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  <c r="AA799" s="10"/>
      <c r="AB799" s="10"/>
      <c r="AC799" s="10"/>
      <c r="AD799" s="10"/>
      <c r="AE799" s="10"/>
      <c r="AF799" s="10"/>
      <c r="AG799" s="10"/>
      <c r="AH799" s="10"/>
      <c r="AI799" s="10"/>
      <c r="AJ799" s="10"/>
      <c r="AK799" s="10"/>
      <c r="AL799" s="10"/>
      <c r="AM799" s="10"/>
      <c r="AN799" s="10"/>
      <c r="AO799" s="10"/>
      <c r="AP799" s="10"/>
      <c r="AQ799" s="10"/>
      <c r="AR799" s="10"/>
      <c r="AS799" s="10"/>
      <c r="AT799" s="10"/>
    </row>
    <row r="800" spans="1:46" ht="12.75" x14ac:dyDescent="0.2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  <c r="AA800" s="10"/>
      <c r="AB800" s="10"/>
      <c r="AC800" s="10"/>
      <c r="AD800" s="10"/>
      <c r="AE800" s="10"/>
      <c r="AF800" s="10"/>
      <c r="AG800" s="10"/>
      <c r="AH800" s="10"/>
      <c r="AI800" s="10"/>
      <c r="AJ800" s="10"/>
      <c r="AK800" s="10"/>
      <c r="AL800" s="10"/>
      <c r="AM800" s="10"/>
      <c r="AN800" s="10"/>
      <c r="AO800" s="10"/>
      <c r="AP800" s="10"/>
      <c r="AQ800" s="10"/>
      <c r="AR800" s="10"/>
      <c r="AS800" s="10"/>
      <c r="AT800" s="10"/>
    </row>
    <row r="801" spans="1:46" ht="12.75" x14ac:dyDescent="0.2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  <c r="AA801" s="10"/>
      <c r="AB801" s="10"/>
      <c r="AC801" s="10"/>
      <c r="AD801" s="10"/>
      <c r="AE801" s="10"/>
      <c r="AF801" s="10"/>
      <c r="AG801" s="10"/>
      <c r="AH801" s="10"/>
      <c r="AI801" s="10"/>
      <c r="AJ801" s="10"/>
      <c r="AK801" s="10"/>
      <c r="AL801" s="10"/>
      <c r="AM801" s="10"/>
      <c r="AN801" s="10"/>
      <c r="AO801" s="10"/>
      <c r="AP801" s="10"/>
      <c r="AQ801" s="10"/>
      <c r="AR801" s="10"/>
      <c r="AS801" s="10"/>
      <c r="AT801" s="10"/>
    </row>
    <row r="802" spans="1:46" ht="12.75" x14ac:dyDescent="0.2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  <c r="AA802" s="10"/>
      <c r="AB802" s="10"/>
      <c r="AC802" s="10"/>
      <c r="AD802" s="10"/>
      <c r="AE802" s="10"/>
      <c r="AF802" s="10"/>
      <c r="AG802" s="10"/>
      <c r="AH802" s="10"/>
      <c r="AI802" s="10"/>
      <c r="AJ802" s="10"/>
      <c r="AK802" s="10"/>
      <c r="AL802" s="10"/>
      <c r="AM802" s="10"/>
      <c r="AN802" s="10"/>
      <c r="AO802" s="10"/>
      <c r="AP802" s="10"/>
      <c r="AQ802" s="10"/>
      <c r="AR802" s="10"/>
      <c r="AS802" s="10"/>
      <c r="AT802" s="10"/>
    </row>
    <row r="803" spans="1:46" ht="12.75" x14ac:dyDescent="0.2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  <c r="AA803" s="10"/>
      <c r="AB803" s="10"/>
      <c r="AC803" s="10"/>
      <c r="AD803" s="10"/>
      <c r="AE803" s="10"/>
      <c r="AF803" s="10"/>
      <c r="AG803" s="10"/>
      <c r="AH803" s="10"/>
      <c r="AI803" s="10"/>
      <c r="AJ803" s="10"/>
      <c r="AK803" s="10"/>
      <c r="AL803" s="10"/>
      <c r="AM803" s="10"/>
      <c r="AN803" s="10"/>
      <c r="AO803" s="10"/>
      <c r="AP803" s="10"/>
      <c r="AQ803" s="10"/>
      <c r="AR803" s="10"/>
      <c r="AS803" s="10"/>
      <c r="AT803" s="10"/>
    </row>
    <row r="804" spans="1:46" ht="12.75" x14ac:dyDescent="0.2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  <c r="AA804" s="10"/>
      <c r="AB804" s="10"/>
      <c r="AC804" s="10"/>
      <c r="AD804" s="10"/>
      <c r="AE804" s="10"/>
      <c r="AF804" s="10"/>
      <c r="AG804" s="10"/>
      <c r="AH804" s="10"/>
      <c r="AI804" s="10"/>
      <c r="AJ804" s="10"/>
      <c r="AK804" s="10"/>
      <c r="AL804" s="10"/>
      <c r="AM804" s="10"/>
      <c r="AN804" s="10"/>
      <c r="AO804" s="10"/>
      <c r="AP804" s="10"/>
      <c r="AQ804" s="10"/>
      <c r="AR804" s="10"/>
      <c r="AS804" s="10"/>
      <c r="AT804" s="10"/>
    </row>
    <row r="805" spans="1:46" ht="12.75" x14ac:dyDescent="0.2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  <c r="AA805" s="10"/>
      <c r="AB805" s="10"/>
      <c r="AC805" s="10"/>
      <c r="AD805" s="10"/>
      <c r="AE805" s="10"/>
      <c r="AF805" s="10"/>
      <c r="AG805" s="10"/>
      <c r="AH805" s="10"/>
      <c r="AI805" s="10"/>
      <c r="AJ805" s="10"/>
      <c r="AK805" s="10"/>
      <c r="AL805" s="10"/>
      <c r="AM805" s="10"/>
      <c r="AN805" s="10"/>
      <c r="AO805" s="10"/>
      <c r="AP805" s="10"/>
      <c r="AQ805" s="10"/>
      <c r="AR805" s="10"/>
      <c r="AS805" s="10"/>
      <c r="AT805" s="10"/>
    </row>
    <row r="806" spans="1:46" ht="12.75" x14ac:dyDescent="0.2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  <c r="AA806" s="10"/>
      <c r="AB806" s="10"/>
      <c r="AC806" s="10"/>
      <c r="AD806" s="10"/>
      <c r="AE806" s="10"/>
      <c r="AF806" s="10"/>
      <c r="AG806" s="10"/>
      <c r="AH806" s="10"/>
      <c r="AI806" s="10"/>
      <c r="AJ806" s="10"/>
      <c r="AK806" s="10"/>
      <c r="AL806" s="10"/>
      <c r="AM806" s="10"/>
      <c r="AN806" s="10"/>
      <c r="AO806" s="10"/>
      <c r="AP806" s="10"/>
      <c r="AQ806" s="10"/>
      <c r="AR806" s="10"/>
      <c r="AS806" s="10"/>
      <c r="AT806" s="10"/>
    </row>
    <row r="807" spans="1:46" ht="12.75" x14ac:dyDescent="0.2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  <c r="AA807" s="10"/>
      <c r="AB807" s="10"/>
      <c r="AC807" s="10"/>
      <c r="AD807" s="10"/>
      <c r="AE807" s="10"/>
      <c r="AF807" s="10"/>
      <c r="AG807" s="10"/>
      <c r="AH807" s="10"/>
      <c r="AI807" s="10"/>
      <c r="AJ807" s="10"/>
      <c r="AK807" s="10"/>
      <c r="AL807" s="10"/>
      <c r="AM807" s="10"/>
      <c r="AN807" s="10"/>
      <c r="AO807" s="10"/>
      <c r="AP807" s="10"/>
      <c r="AQ807" s="10"/>
      <c r="AR807" s="10"/>
      <c r="AS807" s="10"/>
      <c r="AT807" s="10"/>
    </row>
    <row r="808" spans="1:46" ht="12.75" x14ac:dyDescent="0.2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  <c r="AA808" s="10"/>
      <c r="AB808" s="10"/>
      <c r="AC808" s="10"/>
      <c r="AD808" s="10"/>
      <c r="AE808" s="10"/>
      <c r="AF808" s="10"/>
      <c r="AG808" s="10"/>
      <c r="AH808" s="10"/>
      <c r="AI808" s="10"/>
      <c r="AJ808" s="10"/>
      <c r="AK808" s="10"/>
      <c r="AL808" s="10"/>
      <c r="AM808" s="10"/>
      <c r="AN808" s="10"/>
      <c r="AO808" s="10"/>
      <c r="AP808" s="10"/>
      <c r="AQ808" s="10"/>
      <c r="AR808" s="10"/>
      <c r="AS808" s="10"/>
      <c r="AT808" s="10"/>
    </row>
    <row r="809" spans="1:46" ht="12.75" x14ac:dyDescent="0.2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  <c r="AA809" s="10"/>
      <c r="AB809" s="10"/>
      <c r="AC809" s="10"/>
      <c r="AD809" s="10"/>
      <c r="AE809" s="10"/>
      <c r="AF809" s="10"/>
      <c r="AG809" s="10"/>
      <c r="AH809" s="10"/>
      <c r="AI809" s="10"/>
      <c r="AJ809" s="10"/>
      <c r="AK809" s="10"/>
      <c r="AL809" s="10"/>
      <c r="AM809" s="10"/>
      <c r="AN809" s="10"/>
      <c r="AO809" s="10"/>
      <c r="AP809" s="10"/>
      <c r="AQ809" s="10"/>
      <c r="AR809" s="10"/>
      <c r="AS809" s="10"/>
      <c r="AT809" s="10"/>
    </row>
    <row r="810" spans="1:46" ht="12.75" x14ac:dyDescent="0.2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  <c r="AA810" s="10"/>
      <c r="AB810" s="10"/>
      <c r="AC810" s="10"/>
      <c r="AD810" s="10"/>
      <c r="AE810" s="10"/>
      <c r="AF810" s="10"/>
      <c r="AG810" s="10"/>
      <c r="AH810" s="10"/>
      <c r="AI810" s="10"/>
      <c r="AJ810" s="10"/>
      <c r="AK810" s="10"/>
      <c r="AL810" s="10"/>
      <c r="AM810" s="10"/>
      <c r="AN810" s="10"/>
      <c r="AO810" s="10"/>
      <c r="AP810" s="10"/>
      <c r="AQ810" s="10"/>
      <c r="AR810" s="10"/>
      <c r="AS810" s="10"/>
      <c r="AT810" s="10"/>
    </row>
    <row r="811" spans="1:46" ht="12.75" x14ac:dyDescent="0.2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  <c r="AA811" s="10"/>
      <c r="AB811" s="10"/>
      <c r="AC811" s="10"/>
      <c r="AD811" s="10"/>
      <c r="AE811" s="10"/>
      <c r="AF811" s="10"/>
      <c r="AG811" s="10"/>
      <c r="AH811" s="10"/>
      <c r="AI811" s="10"/>
      <c r="AJ811" s="10"/>
      <c r="AK811" s="10"/>
      <c r="AL811" s="10"/>
      <c r="AM811" s="10"/>
      <c r="AN811" s="10"/>
      <c r="AO811" s="10"/>
      <c r="AP811" s="10"/>
      <c r="AQ811" s="10"/>
      <c r="AR811" s="10"/>
      <c r="AS811" s="10"/>
      <c r="AT811" s="10"/>
    </row>
    <row r="812" spans="1:46" ht="12.75" x14ac:dyDescent="0.2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  <c r="AA812" s="10"/>
      <c r="AB812" s="10"/>
      <c r="AC812" s="10"/>
      <c r="AD812" s="10"/>
      <c r="AE812" s="10"/>
      <c r="AF812" s="10"/>
      <c r="AG812" s="10"/>
      <c r="AH812" s="10"/>
      <c r="AI812" s="10"/>
      <c r="AJ812" s="10"/>
      <c r="AK812" s="10"/>
      <c r="AL812" s="10"/>
      <c r="AM812" s="10"/>
      <c r="AN812" s="10"/>
      <c r="AO812" s="10"/>
      <c r="AP812" s="10"/>
      <c r="AQ812" s="10"/>
      <c r="AR812" s="10"/>
      <c r="AS812" s="10"/>
      <c r="AT812" s="10"/>
    </row>
    <row r="813" spans="1:46" ht="12.75" x14ac:dyDescent="0.2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  <c r="AA813" s="10"/>
      <c r="AB813" s="10"/>
      <c r="AC813" s="10"/>
      <c r="AD813" s="10"/>
      <c r="AE813" s="10"/>
      <c r="AF813" s="10"/>
      <c r="AG813" s="10"/>
      <c r="AH813" s="10"/>
      <c r="AI813" s="10"/>
      <c r="AJ813" s="10"/>
      <c r="AK813" s="10"/>
      <c r="AL813" s="10"/>
      <c r="AM813" s="10"/>
      <c r="AN813" s="10"/>
      <c r="AO813" s="10"/>
      <c r="AP813" s="10"/>
      <c r="AQ813" s="10"/>
      <c r="AR813" s="10"/>
      <c r="AS813" s="10"/>
      <c r="AT813" s="10"/>
    </row>
    <row r="814" spans="1:46" ht="12.75" x14ac:dyDescent="0.2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  <c r="AA814" s="10"/>
      <c r="AB814" s="10"/>
      <c r="AC814" s="10"/>
      <c r="AD814" s="10"/>
      <c r="AE814" s="10"/>
      <c r="AF814" s="10"/>
      <c r="AG814" s="10"/>
      <c r="AH814" s="10"/>
      <c r="AI814" s="10"/>
      <c r="AJ814" s="10"/>
      <c r="AK814" s="10"/>
      <c r="AL814" s="10"/>
      <c r="AM814" s="10"/>
      <c r="AN814" s="10"/>
      <c r="AO814" s="10"/>
      <c r="AP814" s="10"/>
      <c r="AQ814" s="10"/>
      <c r="AR814" s="10"/>
      <c r="AS814" s="10"/>
      <c r="AT814" s="10"/>
    </row>
    <row r="815" spans="1:46" ht="12.75" x14ac:dyDescent="0.2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  <c r="AA815" s="10"/>
      <c r="AB815" s="10"/>
      <c r="AC815" s="10"/>
      <c r="AD815" s="10"/>
      <c r="AE815" s="10"/>
      <c r="AF815" s="10"/>
      <c r="AG815" s="10"/>
      <c r="AH815" s="10"/>
      <c r="AI815" s="10"/>
      <c r="AJ815" s="10"/>
      <c r="AK815" s="10"/>
      <c r="AL815" s="10"/>
      <c r="AM815" s="10"/>
      <c r="AN815" s="10"/>
      <c r="AO815" s="10"/>
      <c r="AP815" s="10"/>
      <c r="AQ815" s="10"/>
      <c r="AR815" s="10"/>
      <c r="AS815" s="10"/>
      <c r="AT815" s="10"/>
    </row>
    <row r="816" spans="1:46" ht="12.75" x14ac:dyDescent="0.2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  <c r="AA816" s="10"/>
      <c r="AB816" s="10"/>
      <c r="AC816" s="10"/>
      <c r="AD816" s="10"/>
      <c r="AE816" s="10"/>
      <c r="AF816" s="10"/>
      <c r="AG816" s="10"/>
      <c r="AH816" s="10"/>
      <c r="AI816" s="10"/>
      <c r="AJ816" s="10"/>
      <c r="AK816" s="10"/>
      <c r="AL816" s="10"/>
      <c r="AM816" s="10"/>
      <c r="AN816" s="10"/>
      <c r="AO816" s="10"/>
      <c r="AP816" s="10"/>
      <c r="AQ816" s="10"/>
      <c r="AR816" s="10"/>
      <c r="AS816" s="10"/>
      <c r="AT816" s="10"/>
    </row>
    <row r="817" spans="1:46" ht="12.75" x14ac:dyDescent="0.2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  <c r="AA817" s="10"/>
      <c r="AB817" s="10"/>
      <c r="AC817" s="10"/>
      <c r="AD817" s="10"/>
      <c r="AE817" s="10"/>
      <c r="AF817" s="10"/>
      <c r="AG817" s="10"/>
      <c r="AH817" s="10"/>
      <c r="AI817" s="10"/>
      <c r="AJ817" s="10"/>
      <c r="AK817" s="10"/>
      <c r="AL817" s="10"/>
      <c r="AM817" s="10"/>
      <c r="AN817" s="10"/>
      <c r="AO817" s="10"/>
      <c r="AP817" s="10"/>
      <c r="AQ817" s="10"/>
      <c r="AR817" s="10"/>
      <c r="AS817" s="10"/>
      <c r="AT817" s="10"/>
    </row>
    <row r="818" spans="1:46" ht="12.75" x14ac:dyDescent="0.2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  <c r="AA818" s="10"/>
      <c r="AB818" s="10"/>
      <c r="AC818" s="10"/>
      <c r="AD818" s="10"/>
      <c r="AE818" s="10"/>
      <c r="AF818" s="10"/>
      <c r="AG818" s="10"/>
      <c r="AH818" s="10"/>
      <c r="AI818" s="10"/>
      <c r="AJ818" s="10"/>
      <c r="AK818" s="10"/>
      <c r="AL818" s="10"/>
      <c r="AM818" s="10"/>
      <c r="AN818" s="10"/>
      <c r="AO818" s="10"/>
      <c r="AP818" s="10"/>
      <c r="AQ818" s="10"/>
      <c r="AR818" s="10"/>
      <c r="AS818" s="10"/>
      <c r="AT818" s="10"/>
    </row>
    <row r="819" spans="1:46" ht="12.75" x14ac:dyDescent="0.2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  <c r="AA819" s="10"/>
      <c r="AB819" s="10"/>
      <c r="AC819" s="10"/>
      <c r="AD819" s="10"/>
      <c r="AE819" s="10"/>
      <c r="AF819" s="10"/>
      <c r="AG819" s="10"/>
      <c r="AH819" s="10"/>
      <c r="AI819" s="10"/>
      <c r="AJ819" s="10"/>
      <c r="AK819" s="10"/>
      <c r="AL819" s="10"/>
      <c r="AM819" s="10"/>
      <c r="AN819" s="10"/>
      <c r="AO819" s="10"/>
      <c r="AP819" s="10"/>
      <c r="AQ819" s="10"/>
      <c r="AR819" s="10"/>
      <c r="AS819" s="10"/>
      <c r="AT819" s="10"/>
    </row>
    <row r="820" spans="1:46" ht="12.75" x14ac:dyDescent="0.2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  <c r="AA820" s="10"/>
      <c r="AB820" s="10"/>
      <c r="AC820" s="10"/>
      <c r="AD820" s="10"/>
      <c r="AE820" s="10"/>
      <c r="AF820" s="10"/>
      <c r="AG820" s="10"/>
      <c r="AH820" s="10"/>
      <c r="AI820" s="10"/>
      <c r="AJ820" s="10"/>
      <c r="AK820" s="10"/>
      <c r="AL820" s="10"/>
      <c r="AM820" s="10"/>
      <c r="AN820" s="10"/>
      <c r="AO820" s="10"/>
      <c r="AP820" s="10"/>
      <c r="AQ820" s="10"/>
      <c r="AR820" s="10"/>
      <c r="AS820" s="10"/>
      <c r="AT820" s="10"/>
    </row>
    <row r="821" spans="1:46" ht="12.75" x14ac:dyDescent="0.2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  <c r="AA821" s="10"/>
      <c r="AB821" s="10"/>
      <c r="AC821" s="10"/>
      <c r="AD821" s="10"/>
      <c r="AE821" s="10"/>
      <c r="AF821" s="10"/>
      <c r="AG821" s="10"/>
      <c r="AH821" s="10"/>
      <c r="AI821" s="10"/>
      <c r="AJ821" s="10"/>
      <c r="AK821" s="10"/>
      <c r="AL821" s="10"/>
      <c r="AM821" s="10"/>
      <c r="AN821" s="10"/>
      <c r="AO821" s="10"/>
      <c r="AP821" s="10"/>
      <c r="AQ821" s="10"/>
      <c r="AR821" s="10"/>
      <c r="AS821" s="10"/>
      <c r="AT821" s="10"/>
    </row>
    <row r="822" spans="1:46" ht="12.75" x14ac:dyDescent="0.2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  <c r="AA822" s="10"/>
      <c r="AB822" s="10"/>
      <c r="AC822" s="10"/>
      <c r="AD822" s="10"/>
      <c r="AE822" s="10"/>
      <c r="AF822" s="10"/>
      <c r="AG822" s="10"/>
      <c r="AH822" s="10"/>
      <c r="AI822" s="10"/>
      <c r="AJ822" s="10"/>
      <c r="AK822" s="10"/>
      <c r="AL822" s="10"/>
      <c r="AM822" s="10"/>
      <c r="AN822" s="10"/>
      <c r="AO822" s="10"/>
      <c r="AP822" s="10"/>
      <c r="AQ822" s="10"/>
      <c r="AR822" s="10"/>
      <c r="AS822" s="10"/>
      <c r="AT822" s="10"/>
    </row>
    <row r="823" spans="1:46" ht="12.75" x14ac:dyDescent="0.2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  <c r="AA823" s="10"/>
      <c r="AB823" s="10"/>
      <c r="AC823" s="10"/>
      <c r="AD823" s="10"/>
      <c r="AE823" s="10"/>
      <c r="AF823" s="10"/>
      <c r="AG823" s="10"/>
      <c r="AH823" s="10"/>
      <c r="AI823" s="10"/>
      <c r="AJ823" s="10"/>
      <c r="AK823" s="10"/>
      <c r="AL823" s="10"/>
      <c r="AM823" s="10"/>
      <c r="AN823" s="10"/>
      <c r="AO823" s="10"/>
      <c r="AP823" s="10"/>
      <c r="AQ823" s="10"/>
      <c r="AR823" s="10"/>
      <c r="AS823" s="10"/>
      <c r="AT823" s="10"/>
    </row>
    <row r="824" spans="1:46" ht="12.75" x14ac:dyDescent="0.2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  <c r="AA824" s="10"/>
      <c r="AB824" s="10"/>
      <c r="AC824" s="10"/>
      <c r="AD824" s="10"/>
      <c r="AE824" s="10"/>
      <c r="AF824" s="10"/>
      <c r="AG824" s="10"/>
      <c r="AH824" s="10"/>
      <c r="AI824" s="10"/>
      <c r="AJ824" s="10"/>
      <c r="AK824" s="10"/>
      <c r="AL824" s="10"/>
      <c r="AM824" s="10"/>
      <c r="AN824" s="10"/>
      <c r="AO824" s="10"/>
      <c r="AP824" s="10"/>
      <c r="AQ824" s="10"/>
      <c r="AR824" s="10"/>
      <c r="AS824" s="10"/>
      <c r="AT824" s="10"/>
    </row>
    <row r="825" spans="1:46" ht="12.75" x14ac:dyDescent="0.2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  <c r="AA825" s="10"/>
      <c r="AB825" s="10"/>
      <c r="AC825" s="10"/>
      <c r="AD825" s="10"/>
      <c r="AE825" s="10"/>
      <c r="AF825" s="10"/>
      <c r="AG825" s="10"/>
      <c r="AH825" s="10"/>
      <c r="AI825" s="10"/>
      <c r="AJ825" s="10"/>
      <c r="AK825" s="10"/>
      <c r="AL825" s="10"/>
      <c r="AM825" s="10"/>
      <c r="AN825" s="10"/>
      <c r="AO825" s="10"/>
      <c r="AP825" s="10"/>
      <c r="AQ825" s="10"/>
      <c r="AR825" s="10"/>
      <c r="AS825" s="10"/>
      <c r="AT825" s="10"/>
    </row>
    <row r="826" spans="1:46" ht="12.75" x14ac:dyDescent="0.2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  <c r="AA826" s="10"/>
      <c r="AB826" s="10"/>
      <c r="AC826" s="10"/>
      <c r="AD826" s="10"/>
      <c r="AE826" s="10"/>
      <c r="AF826" s="10"/>
      <c r="AG826" s="10"/>
      <c r="AH826" s="10"/>
      <c r="AI826" s="10"/>
      <c r="AJ826" s="10"/>
      <c r="AK826" s="10"/>
      <c r="AL826" s="10"/>
      <c r="AM826" s="10"/>
      <c r="AN826" s="10"/>
      <c r="AO826" s="10"/>
      <c r="AP826" s="10"/>
      <c r="AQ826" s="10"/>
      <c r="AR826" s="10"/>
      <c r="AS826" s="10"/>
      <c r="AT826" s="10"/>
    </row>
    <row r="827" spans="1:46" ht="12.75" x14ac:dyDescent="0.2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  <c r="AA827" s="10"/>
      <c r="AB827" s="10"/>
      <c r="AC827" s="10"/>
      <c r="AD827" s="10"/>
      <c r="AE827" s="10"/>
      <c r="AF827" s="10"/>
      <c r="AG827" s="10"/>
      <c r="AH827" s="10"/>
      <c r="AI827" s="10"/>
      <c r="AJ827" s="10"/>
      <c r="AK827" s="10"/>
      <c r="AL827" s="10"/>
      <c r="AM827" s="10"/>
      <c r="AN827" s="10"/>
      <c r="AO827" s="10"/>
      <c r="AP827" s="10"/>
      <c r="AQ827" s="10"/>
      <c r="AR827" s="10"/>
      <c r="AS827" s="10"/>
      <c r="AT827" s="10"/>
    </row>
    <row r="828" spans="1:46" ht="12.75" x14ac:dyDescent="0.2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  <c r="AA828" s="10"/>
      <c r="AB828" s="10"/>
      <c r="AC828" s="10"/>
      <c r="AD828" s="10"/>
      <c r="AE828" s="10"/>
      <c r="AF828" s="10"/>
      <c r="AG828" s="10"/>
      <c r="AH828" s="10"/>
      <c r="AI828" s="10"/>
      <c r="AJ828" s="10"/>
      <c r="AK828" s="10"/>
      <c r="AL828" s="10"/>
      <c r="AM828" s="10"/>
      <c r="AN828" s="10"/>
      <c r="AO828" s="10"/>
      <c r="AP828" s="10"/>
      <c r="AQ828" s="10"/>
      <c r="AR828" s="10"/>
      <c r="AS828" s="10"/>
      <c r="AT828" s="10"/>
    </row>
    <row r="829" spans="1:46" ht="12.75" x14ac:dyDescent="0.2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  <c r="AA829" s="10"/>
      <c r="AB829" s="10"/>
      <c r="AC829" s="10"/>
      <c r="AD829" s="10"/>
      <c r="AE829" s="10"/>
      <c r="AF829" s="10"/>
      <c r="AG829" s="10"/>
      <c r="AH829" s="10"/>
      <c r="AI829" s="10"/>
      <c r="AJ829" s="10"/>
      <c r="AK829" s="10"/>
      <c r="AL829" s="10"/>
      <c r="AM829" s="10"/>
      <c r="AN829" s="10"/>
      <c r="AO829" s="10"/>
      <c r="AP829" s="10"/>
      <c r="AQ829" s="10"/>
      <c r="AR829" s="10"/>
      <c r="AS829" s="10"/>
      <c r="AT829" s="10"/>
    </row>
    <row r="830" spans="1:46" ht="12.75" x14ac:dyDescent="0.2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  <c r="AA830" s="10"/>
      <c r="AB830" s="10"/>
      <c r="AC830" s="10"/>
      <c r="AD830" s="10"/>
      <c r="AE830" s="10"/>
      <c r="AF830" s="10"/>
      <c r="AG830" s="10"/>
      <c r="AH830" s="10"/>
      <c r="AI830" s="10"/>
      <c r="AJ830" s="10"/>
      <c r="AK830" s="10"/>
      <c r="AL830" s="10"/>
      <c r="AM830" s="10"/>
      <c r="AN830" s="10"/>
      <c r="AO830" s="10"/>
      <c r="AP830" s="10"/>
      <c r="AQ830" s="10"/>
      <c r="AR830" s="10"/>
      <c r="AS830" s="10"/>
      <c r="AT830" s="10"/>
    </row>
    <row r="831" spans="1:46" ht="12.75" x14ac:dyDescent="0.2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  <c r="AA831" s="10"/>
      <c r="AB831" s="10"/>
      <c r="AC831" s="10"/>
      <c r="AD831" s="10"/>
      <c r="AE831" s="10"/>
      <c r="AF831" s="10"/>
      <c r="AG831" s="10"/>
      <c r="AH831" s="10"/>
      <c r="AI831" s="10"/>
      <c r="AJ831" s="10"/>
      <c r="AK831" s="10"/>
      <c r="AL831" s="10"/>
      <c r="AM831" s="10"/>
      <c r="AN831" s="10"/>
      <c r="AO831" s="10"/>
      <c r="AP831" s="10"/>
      <c r="AQ831" s="10"/>
      <c r="AR831" s="10"/>
      <c r="AS831" s="10"/>
      <c r="AT831" s="10"/>
    </row>
    <row r="832" spans="1:46" ht="12.75" x14ac:dyDescent="0.2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  <c r="AA832" s="10"/>
      <c r="AB832" s="10"/>
      <c r="AC832" s="10"/>
      <c r="AD832" s="10"/>
      <c r="AE832" s="10"/>
      <c r="AF832" s="10"/>
      <c r="AG832" s="10"/>
      <c r="AH832" s="10"/>
      <c r="AI832" s="10"/>
      <c r="AJ832" s="10"/>
      <c r="AK832" s="10"/>
      <c r="AL832" s="10"/>
      <c r="AM832" s="10"/>
      <c r="AN832" s="10"/>
      <c r="AO832" s="10"/>
      <c r="AP832" s="10"/>
      <c r="AQ832" s="10"/>
      <c r="AR832" s="10"/>
      <c r="AS832" s="10"/>
      <c r="AT832" s="10"/>
    </row>
    <row r="833" spans="1:46" ht="12.75" x14ac:dyDescent="0.2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  <c r="AA833" s="10"/>
      <c r="AB833" s="10"/>
      <c r="AC833" s="10"/>
      <c r="AD833" s="10"/>
      <c r="AE833" s="10"/>
      <c r="AF833" s="10"/>
      <c r="AG833" s="10"/>
      <c r="AH833" s="10"/>
      <c r="AI833" s="10"/>
      <c r="AJ833" s="10"/>
      <c r="AK833" s="10"/>
      <c r="AL833" s="10"/>
      <c r="AM833" s="10"/>
      <c r="AN833" s="10"/>
      <c r="AO833" s="10"/>
      <c r="AP833" s="10"/>
      <c r="AQ833" s="10"/>
      <c r="AR833" s="10"/>
      <c r="AS833" s="10"/>
      <c r="AT833" s="10"/>
    </row>
    <row r="834" spans="1:46" ht="12.75" x14ac:dyDescent="0.2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  <c r="AA834" s="10"/>
      <c r="AB834" s="10"/>
      <c r="AC834" s="10"/>
      <c r="AD834" s="10"/>
      <c r="AE834" s="10"/>
      <c r="AF834" s="10"/>
      <c r="AG834" s="10"/>
      <c r="AH834" s="10"/>
      <c r="AI834" s="10"/>
      <c r="AJ834" s="10"/>
      <c r="AK834" s="10"/>
      <c r="AL834" s="10"/>
      <c r="AM834" s="10"/>
      <c r="AN834" s="10"/>
      <c r="AO834" s="10"/>
      <c r="AP834" s="10"/>
      <c r="AQ834" s="10"/>
      <c r="AR834" s="10"/>
      <c r="AS834" s="10"/>
      <c r="AT834" s="10"/>
    </row>
    <row r="835" spans="1:46" ht="12.75" x14ac:dyDescent="0.2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  <c r="AA835" s="10"/>
      <c r="AB835" s="10"/>
      <c r="AC835" s="10"/>
      <c r="AD835" s="10"/>
      <c r="AE835" s="10"/>
      <c r="AF835" s="10"/>
      <c r="AG835" s="10"/>
      <c r="AH835" s="10"/>
      <c r="AI835" s="10"/>
      <c r="AJ835" s="10"/>
      <c r="AK835" s="10"/>
      <c r="AL835" s="10"/>
      <c r="AM835" s="10"/>
      <c r="AN835" s="10"/>
      <c r="AO835" s="10"/>
      <c r="AP835" s="10"/>
      <c r="AQ835" s="10"/>
      <c r="AR835" s="10"/>
      <c r="AS835" s="10"/>
      <c r="AT835" s="10"/>
    </row>
    <row r="836" spans="1:46" ht="12.75" x14ac:dyDescent="0.2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  <c r="AA836" s="10"/>
      <c r="AB836" s="10"/>
      <c r="AC836" s="10"/>
      <c r="AD836" s="10"/>
      <c r="AE836" s="10"/>
      <c r="AF836" s="10"/>
      <c r="AG836" s="10"/>
      <c r="AH836" s="10"/>
      <c r="AI836" s="10"/>
      <c r="AJ836" s="10"/>
      <c r="AK836" s="10"/>
      <c r="AL836" s="10"/>
      <c r="AM836" s="10"/>
      <c r="AN836" s="10"/>
      <c r="AO836" s="10"/>
      <c r="AP836" s="10"/>
      <c r="AQ836" s="10"/>
      <c r="AR836" s="10"/>
      <c r="AS836" s="10"/>
      <c r="AT836" s="10"/>
    </row>
    <row r="837" spans="1:46" ht="12.75" x14ac:dyDescent="0.2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  <c r="AA837" s="10"/>
      <c r="AB837" s="10"/>
      <c r="AC837" s="10"/>
      <c r="AD837" s="10"/>
      <c r="AE837" s="10"/>
      <c r="AF837" s="10"/>
      <c r="AG837" s="10"/>
      <c r="AH837" s="10"/>
      <c r="AI837" s="10"/>
      <c r="AJ837" s="10"/>
      <c r="AK837" s="10"/>
      <c r="AL837" s="10"/>
      <c r="AM837" s="10"/>
      <c r="AN837" s="10"/>
      <c r="AO837" s="10"/>
      <c r="AP837" s="10"/>
      <c r="AQ837" s="10"/>
      <c r="AR837" s="10"/>
      <c r="AS837" s="10"/>
      <c r="AT837" s="10"/>
    </row>
    <row r="838" spans="1:46" ht="12.75" x14ac:dyDescent="0.2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  <c r="AA838" s="10"/>
      <c r="AB838" s="10"/>
      <c r="AC838" s="10"/>
      <c r="AD838" s="10"/>
      <c r="AE838" s="10"/>
      <c r="AF838" s="10"/>
      <c r="AG838" s="10"/>
      <c r="AH838" s="10"/>
      <c r="AI838" s="10"/>
      <c r="AJ838" s="10"/>
      <c r="AK838" s="10"/>
      <c r="AL838" s="10"/>
      <c r="AM838" s="10"/>
      <c r="AN838" s="10"/>
      <c r="AO838" s="10"/>
      <c r="AP838" s="10"/>
      <c r="AQ838" s="10"/>
      <c r="AR838" s="10"/>
      <c r="AS838" s="10"/>
      <c r="AT838" s="10"/>
    </row>
    <row r="839" spans="1:46" ht="12.75" x14ac:dyDescent="0.2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  <c r="AA839" s="10"/>
      <c r="AB839" s="10"/>
      <c r="AC839" s="10"/>
      <c r="AD839" s="10"/>
      <c r="AE839" s="10"/>
      <c r="AF839" s="10"/>
      <c r="AG839" s="10"/>
      <c r="AH839" s="10"/>
      <c r="AI839" s="10"/>
      <c r="AJ839" s="10"/>
      <c r="AK839" s="10"/>
      <c r="AL839" s="10"/>
      <c r="AM839" s="10"/>
      <c r="AN839" s="10"/>
      <c r="AO839" s="10"/>
      <c r="AP839" s="10"/>
      <c r="AQ839" s="10"/>
      <c r="AR839" s="10"/>
      <c r="AS839" s="10"/>
      <c r="AT839" s="10"/>
    </row>
    <row r="840" spans="1:46" ht="12.75" x14ac:dyDescent="0.2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  <c r="AA840" s="10"/>
      <c r="AB840" s="10"/>
      <c r="AC840" s="10"/>
      <c r="AD840" s="10"/>
      <c r="AE840" s="10"/>
      <c r="AF840" s="10"/>
      <c r="AG840" s="10"/>
      <c r="AH840" s="10"/>
      <c r="AI840" s="10"/>
      <c r="AJ840" s="10"/>
      <c r="AK840" s="10"/>
      <c r="AL840" s="10"/>
      <c r="AM840" s="10"/>
      <c r="AN840" s="10"/>
      <c r="AO840" s="10"/>
      <c r="AP840" s="10"/>
      <c r="AQ840" s="10"/>
      <c r="AR840" s="10"/>
      <c r="AS840" s="10"/>
      <c r="AT840" s="10"/>
    </row>
    <row r="841" spans="1:46" ht="12.75" x14ac:dyDescent="0.2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  <c r="AA841" s="10"/>
      <c r="AB841" s="10"/>
      <c r="AC841" s="10"/>
      <c r="AD841" s="10"/>
      <c r="AE841" s="10"/>
      <c r="AF841" s="10"/>
      <c r="AG841" s="10"/>
      <c r="AH841" s="10"/>
      <c r="AI841" s="10"/>
      <c r="AJ841" s="10"/>
      <c r="AK841" s="10"/>
      <c r="AL841" s="10"/>
      <c r="AM841" s="10"/>
      <c r="AN841" s="10"/>
      <c r="AO841" s="10"/>
      <c r="AP841" s="10"/>
      <c r="AQ841" s="10"/>
      <c r="AR841" s="10"/>
      <c r="AS841" s="10"/>
      <c r="AT841" s="10"/>
    </row>
    <row r="842" spans="1:46" ht="12.75" x14ac:dyDescent="0.2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  <c r="AA842" s="10"/>
      <c r="AB842" s="10"/>
      <c r="AC842" s="10"/>
      <c r="AD842" s="10"/>
      <c r="AE842" s="10"/>
      <c r="AF842" s="10"/>
      <c r="AG842" s="10"/>
      <c r="AH842" s="10"/>
      <c r="AI842" s="10"/>
      <c r="AJ842" s="10"/>
      <c r="AK842" s="10"/>
      <c r="AL842" s="10"/>
      <c r="AM842" s="10"/>
      <c r="AN842" s="10"/>
      <c r="AO842" s="10"/>
      <c r="AP842" s="10"/>
      <c r="AQ842" s="10"/>
      <c r="AR842" s="10"/>
      <c r="AS842" s="10"/>
      <c r="AT842" s="10"/>
    </row>
    <row r="843" spans="1:46" ht="12.75" x14ac:dyDescent="0.2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  <c r="AA843" s="10"/>
      <c r="AB843" s="10"/>
      <c r="AC843" s="10"/>
      <c r="AD843" s="10"/>
      <c r="AE843" s="10"/>
      <c r="AF843" s="10"/>
      <c r="AG843" s="10"/>
      <c r="AH843" s="10"/>
      <c r="AI843" s="10"/>
      <c r="AJ843" s="10"/>
      <c r="AK843" s="10"/>
      <c r="AL843" s="10"/>
      <c r="AM843" s="10"/>
      <c r="AN843" s="10"/>
      <c r="AO843" s="10"/>
      <c r="AP843" s="10"/>
      <c r="AQ843" s="10"/>
      <c r="AR843" s="10"/>
      <c r="AS843" s="10"/>
      <c r="AT843" s="10"/>
    </row>
    <row r="844" spans="1:46" ht="12.75" x14ac:dyDescent="0.2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  <c r="AA844" s="10"/>
      <c r="AB844" s="10"/>
      <c r="AC844" s="10"/>
      <c r="AD844" s="10"/>
      <c r="AE844" s="10"/>
      <c r="AF844" s="10"/>
      <c r="AG844" s="10"/>
      <c r="AH844" s="10"/>
      <c r="AI844" s="10"/>
      <c r="AJ844" s="10"/>
      <c r="AK844" s="10"/>
      <c r="AL844" s="10"/>
      <c r="AM844" s="10"/>
      <c r="AN844" s="10"/>
      <c r="AO844" s="10"/>
      <c r="AP844" s="10"/>
      <c r="AQ844" s="10"/>
      <c r="AR844" s="10"/>
      <c r="AS844" s="10"/>
      <c r="AT844" s="10"/>
    </row>
    <row r="845" spans="1:46" ht="12.75" x14ac:dyDescent="0.2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  <c r="AA845" s="10"/>
      <c r="AB845" s="10"/>
      <c r="AC845" s="10"/>
      <c r="AD845" s="10"/>
      <c r="AE845" s="10"/>
      <c r="AF845" s="10"/>
      <c r="AG845" s="10"/>
      <c r="AH845" s="10"/>
      <c r="AI845" s="10"/>
      <c r="AJ845" s="10"/>
      <c r="AK845" s="10"/>
      <c r="AL845" s="10"/>
      <c r="AM845" s="10"/>
      <c r="AN845" s="10"/>
      <c r="AO845" s="10"/>
      <c r="AP845" s="10"/>
      <c r="AQ845" s="10"/>
      <c r="AR845" s="10"/>
      <c r="AS845" s="10"/>
      <c r="AT845" s="10"/>
    </row>
    <row r="846" spans="1:46" ht="12.75" x14ac:dyDescent="0.2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  <c r="AA846" s="10"/>
      <c r="AB846" s="10"/>
      <c r="AC846" s="10"/>
      <c r="AD846" s="10"/>
      <c r="AE846" s="10"/>
      <c r="AF846" s="10"/>
      <c r="AG846" s="10"/>
      <c r="AH846" s="10"/>
      <c r="AI846" s="10"/>
      <c r="AJ846" s="10"/>
      <c r="AK846" s="10"/>
      <c r="AL846" s="10"/>
      <c r="AM846" s="10"/>
      <c r="AN846" s="10"/>
      <c r="AO846" s="10"/>
      <c r="AP846" s="10"/>
      <c r="AQ846" s="10"/>
      <c r="AR846" s="10"/>
      <c r="AS846" s="10"/>
      <c r="AT846" s="10"/>
    </row>
    <row r="847" spans="1:46" ht="12.75" x14ac:dyDescent="0.2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  <c r="AA847" s="10"/>
      <c r="AB847" s="10"/>
      <c r="AC847" s="10"/>
      <c r="AD847" s="10"/>
      <c r="AE847" s="10"/>
      <c r="AF847" s="10"/>
      <c r="AG847" s="10"/>
      <c r="AH847" s="10"/>
      <c r="AI847" s="10"/>
      <c r="AJ847" s="10"/>
      <c r="AK847" s="10"/>
      <c r="AL847" s="10"/>
      <c r="AM847" s="10"/>
      <c r="AN847" s="10"/>
      <c r="AO847" s="10"/>
      <c r="AP847" s="10"/>
      <c r="AQ847" s="10"/>
      <c r="AR847" s="10"/>
      <c r="AS847" s="10"/>
      <c r="AT847" s="10"/>
    </row>
    <row r="848" spans="1:46" ht="12.75" x14ac:dyDescent="0.2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  <c r="AA848" s="10"/>
      <c r="AB848" s="10"/>
      <c r="AC848" s="10"/>
      <c r="AD848" s="10"/>
      <c r="AE848" s="10"/>
      <c r="AF848" s="10"/>
      <c r="AG848" s="10"/>
      <c r="AH848" s="10"/>
      <c r="AI848" s="10"/>
      <c r="AJ848" s="10"/>
      <c r="AK848" s="10"/>
      <c r="AL848" s="10"/>
      <c r="AM848" s="10"/>
      <c r="AN848" s="10"/>
      <c r="AO848" s="10"/>
      <c r="AP848" s="10"/>
      <c r="AQ848" s="10"/>
      <c r="AR848" s="10"/>
      <c r="AS848" s="10"/>
      <c r="AT848" s="10"/>
    </row>
    <row r="849" spans="1:46" ht="12.75" x14ac:dyDescent="0.2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  <c r="AA849" s="10"/>
      <c r="AB849" s="10"/>
      <c r="AC849" s="10"/>
      <c r="AD849" s="10"/>
      <c r="AE849" s="10"/>
      <c r="AF849" s="10"/>
      <c r="AG849" s="10"/>
      <c r="AH849" s="10"/>
      <c r="AI849" s="10"/>
      <c r="AJ849" s="10"/>
      <c r="AK849" s="10"/>
      <c r="AL849" s="10"/>
      <c r="AM849" s="10"/>
      <c r="AN849" s="10"/>
      <c r="AO849" s="10"/>
      <c r="AP849" s="10"/>
      <c r="AQ849" s="10"/>
      <c r="AR849" s="10"/>
      <c r="AS849" s="10"/>
      <c r="AT849" s="10"/>
    </row>
    <row r="850" spans="1:46" ht="12.75" x14ac:dyDescent="0.2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  <c r="AA850" s="10"/>
      <c r="AB850" s="10"/>
      <c r="AC850" s="10"/>
      <c r="AD850" s="10"/>
      <c r="AE850" s="10"/>
      <c r="AF850" s="10"/>
      <c r="AG850" s="10"/>
      <c r="AH850" s="10"/>
      <c r="AI850" s="10"/>
      <c r="AJ850" s="10"/>
      <c r="AK850" s="10"/>
      <c r="AL850" s="10"/>
      <c r="AM850" s="10"/>
      <c r="AN850" s="10"/>
      <c r="AO850" s="10"/>
      <c r="AP850" s="10"/>
      <c r="AQ850" s="10"/>
      <c r="AR850" s="10"/>
      <c r="AS850" s="10"/>
      <c r="AT850" s="10"/>
    </row>
    <row r="851" spans="1:46" ht="12.75" x14ac:dyDescent="0.2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  <c r="AA851" s="10"/>
      <c r="AB851" s="10"/>
      <c r="AC851" s="10"/>
      <c r="AD851" s="10"/>
      <c r="AE851" s="10"/>
      <c r="AF851" s="10"/>
      <c r="AG851" s="10"/>
      <c r="AH851" s="10"/>
      <c r="AI851" s="10"/>
      <c r="AJ851" s="10"/>
      <c r="AK851" s="10"/>
      <c r="AL851" s="10"/>
      <c r="AM851" s="10"/>
      <c r="AN851" s="10"/>
      <c r="AO851" s="10"/>
      <c r="AP851" s="10"/>
      <c r="AQ851" s="10"/>
      <c r="AR851" s="10"/>
      <c r="AS851" s="10"/>
      <c r="AT851" s="10"/>
    </row>
    <row r="852" spans="1:46" ht="12.75" x14ac:dyDescent="0.2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  <c r="AA852" s="10"/>
      <c r="AB852" s="10"/>
      <c r="AC852" s="10"/>
      <c r="AD852" s="10"/>
      <c r="AE852" s="10"/>
      <c r="AF852" s="10"/>
      <c r="AG852" s="10"/>
      <c r="AH852" s="10"/>
      <c r="AI852" s="10"/>
      <c r="AJ852" s="10"/>
      <c r="AK852" s="10"/>
      <c r="AL852" s="10"/>
      <c r="AM852" s="10"/>
      <c r="AN852" s="10"/>
      <c r="AO852" s="10"/>
      <c r="AP852" s="10"/>
      <c r="AQ852" s="10"/>
      <c r="AR852" s="10"/>
      <c r="AS852" s="10"/>
      <c r="AT852" s="10"/>
    </row>
    <row r="853" spans="1:46" ht="12.75" x14ac:dyDescent="0.2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  <c r="AA853" s="10"/>
      <c r="AB853" s="10"/>
      <c r="AC853" s="10"/>
      <c r="AD853" s="10"/>
      <c r="AE853" s="10"/>
      <c r="AF853" s="10"/>
      <c r="AG853" s="10"/>
      <c r="AH853" s="10"/>
      <c r="AI853" s="10"/>
      <c r="AJ853" s="10"/>
      <c r="AK853" s="10"/>
      <c r="AL853" s="10"/>
      <c r="AM853" s="10"/>
      <c r="AN853" s="10"/>
      <c r="AO853" s="10"/>
      <c r="AP853" s="10"/>
      <c r="AQ853" s="10"/>
      <c r="AR853" s="10"/>
      <c r="AS853" s="10"/>
      <c r="AT853" s="10"/>
    </row>
    <row r="854" spans="1:46" ht="12.75" x14ac:dyDescent="0.2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  <c r="AA854" s="10"/>
      <c r="AB854" s="10"/>
      <c r="AC854" s="10"/>
      <c r="AD854" s="10"/>
      <c r="AE854" s="10"/>
      <c r="AF854" s="10"/>
      <c r="AG854" s="10"/>
      <c r="AH854" s="10"/>
      <c r="AI854" s="10"/>
      <c r="AJ854" s="10"/>
      <c r="AK854" s="10"/>
      <c r="AL854" s="10"/>
      <c r="AM854" s="10"/>
      <c r="AN854" s="10"/>
      <c r="AO854" s="10"/>
      <c r="AP854" s="10"/>
      <c r="AQ854" s="10"/>
      <c r="AR854" s="10"/>
      <c r="AS854" s="10"/>
      <c r="AT854" s="10"/>
    </row>
    <row r="855" spans="1:46" ht="12.75" x14ac:dyDescent="0.2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  <c r="AA855" s="10"/>
      <c r="AB855" s="10"/>
      <c r="AC855" s="10"/>
      <c r="AD855" s="10"/>
      <c r="AE855" s="10"/>
      <c r="AF855" s="10"/>
      <c r="AG855" s="10"/>
      <c r="AH855" s="10"/>
      <c r="AI855" s="10"/>
      <c r="AJ855" s="10"/>
      <c r="AK855" s="10"/>
      <c r="AL855" s="10"/>
      <c r="AM855" s="10"/>
      <c r="AN855" s="10"/>
      <c r="AO855" s="10"/>
      <c r="AP855" s="10"/>
      <c r="AQ855" s="10"/>
      <c r="AR855" s="10"/>
      <c r="AS855" s="10"/>
      <c r="AT855" s="10"/>
    </row>
    <row r="856" spans="1:46" ht="12.75" x14ac:dyDescent="0.2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  <c r="AA856" s="10"/>
      <c r="AB856" s="10"/>
      <c r="AC856" s="10"/>
      <c r="AD856" s="10"/>
      <c r="AE856" s="10"/>
      <c r="AF856" s="10"/>
      <c r="AG856" s="10"/>
      <c r="AH856" s="10"/>
      <c r="AI856" s="10"/>
      <c r="AJ856" s="10"/>
      <c r="AK856" s="10"/>
      <c r="AL856" s="10"/>
      <c r="AM856" s="10"/>
      <c r="AN856" s="10"/>
      <c r="AO856" s="10"/>
      <c r="AP856" s="10"/>
      <c r="AQ856" s="10"/>
      <c r="AR856" s="10"/>
      <c r="AS856" s="10"/>
      <c r="AT856" s="10"/>
    </row>
    <row r="857" spans="1:46" ht="12.75" x14ac:dyDescent="0.2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  <c r="AA857" s="10"/>
      <c r="AB857" s="10"/>
      <c r="AC857" s="10"/>
      <c r="AD857" s="10"/>
      <c r="AE857" s="10"/>
      <c r="AF857" s="10"/>
      <c r="AG857" s="10"/>
      <c r="AH857" s="10"/>
      <c r="AI857" s="10"/>
      <c r="AJ857" s="10"/>
      <c r="AK857" s="10"/>
      <c r="AL857" s="10"/>
      <c r="AM857" s="10"/>
      <c r="AN857" s="10"/>
      <c r="AO857" s="10"/>
      <c r="AP857" s="10"/>
      <c r="AQ857" s="10"/>
      <c r="AR857" s="10"/>
      <c r="AS857" s="10"/>
      <c r="AT857" s="10"/>
    </row>
    <row r="858" spans="1:46" ht="12.75" x14ac:dyDescent="0.2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  <c r="AA858" s="10"/>
      <c r="AB858" s="10"/>
      <c r="AC858" s="10"/>
      <c r="AD858" s="10"/>
      <c r="AE858" s="10"/>
      <c r="AF858" s="10"/>
      <c r="AG858" s="10"/>
      <c r="AH858" s="10"/>
      <c r="AI858" s="10"/>
      <c r="AJ858" s="10"/>
      <c r="AK858" s="10"/>
      <c r="AL858" s="10"/>
      <c r="AM858" s="10"/>
      <c r="AN858" s="10"/>
      <c r="AO858" s="10"/>
      <c r="AP858" s="10"/>
      <c r="AQ858" s="10"/>
      <c r="AR858" s="10"/>
      <c r="AS858" s="10"/>
      <c r="AT858" s="10"/>
    </row>
    <row r="859" spans="1:46" ht="12.75" x14ac:dyDescent="0.2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  <c r="AA859" s="10"/>
      <c r="AB859" s="10"/>
      <c r="AC859" s="10"/>
      <c r="AD859" s="10"/>
      <c r="AE859" s="10"/>
      <c r="AF859" s="10"/>
      <c r="AG859" s="10"/>
      <c r="AH859" s="10"/>
      <c r="AI859" s="10"/>
      <c r="AJ859" s="10"/>
      <c r="AK859" s="10"/>
      <c r="AL859" s="10"/>
      <c r="AM859" s="10"/>
      <c r="AN859" s="10"/>
      <c r="AO859" s="10"/>
      <c r="AP859" s="10"/>
      <c r="AQ859" s="10"/>
      <c r="AR859" s="10"/>
      <c r="AS859" s="10"/>
      <c r="AT859" s="10"/>
    </row>
    <row r="860" spans="1:46" ht="12.75" x14ac:dyDescent="0.2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  <c r="AA860" s="10"/>
      <c r="AB860" s="10"/>
      <c r="AC860" s="10"/>
      <c r="AD860" s="10"/>
      <c r="AE860" s="10"/>
      <c r="AF860" s="10"/>
      <c r="AG860" s="10"/>
      <c r="AH860" s="10"/>
      <c r="AI860" s="10"/>
      <c r="AJ860" s="10"/>
      <c r="AK860" s="10"/>
      <c r="AL860" s="10"/>
      <c r="AM860" s="10"/>
      <c r="AN860" s="10"/>
      <c r="AO860" s="10"/>
      <c r="AP860" s="10"/>
      <c r="AQ860" s="10"/>
      <c r="AR860" s="10"/>
      <c r="AS860" s="10"/>
      <c r="AT860" s="10"/>
    </row>
    <row r="861" spans="1:46" ht="12.75" x14ac:dyDescent="0.2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  <c r="AA861" s="10"/>
      <c r="AB861" s="10"/>
      <c r="AC861" s="10"/>
      <c r="AD861" s="10"/>
      <c r="AE861" s="10"/>
      <c r="AF861" s="10"/>
      <c r="AG861" s="10"/>
      <c r="AH861" s="10"/>
      <c r="AI861" s="10"/>
      <c r="AJ861" s="10"/>
      <c r="AK861" s="10"/>
      <c r="AL861" s="10"/>
      <c r="AM861" s="10"/>
      <c r="AN861" s="10"/>
      <c r="AO861" s="10"/>
      <c r="AP861" s="10"/>
      <c r="AQ861" s="10"/>
      <c r="AR861" s="10"/>
      <c r="AS861" s="10"/>
      <c r="AT861" s="10"/>
    </row>
    <row r="862" spans="1:46" ht="12.75" x14ac:dyDescent="0.2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  <c r="AA862" s="10"/>
      <c r="AB862" s="10"/>
      <c r="AC862" s="10"/>
      <c r="AD862" s="10"/>
      <c r="AE862" s="10"/>
      <c r="AF862" s="10"/>
      <c r="AG862" s="10"/>
      <c r="AH862" s="10"/>
      <c r="AI862" s="10"/>
      <c r="AJ862" s="10"/>
      <c r="AK862" s="10"/>
      <c r="AL862" s="10"/>
      <c r="AM862" s="10"/>
      <c r="AN862" s="10"/>
      <c r="AO862" s="10"/>
      <c r="AP862" s="10"/>
      <c r="AQ862" s="10"/>
      <c r="AR862" s="10"/>
      <c r="AS862" s="10"/>
      <c r="AT862" s="10"/>
    </row>
    <row r="863" spans="1:46" ht="12.75" x14ac:dyDescent="0.2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  <c r="AA863" s="10"/>
      <c r="AB863" s="10"/>
      <c r="AC863" s="10"/>
      <c r="AD863" s="10"/>
      <c r="AE863" s="10"/>
      <c r="AF863" s="10"/>
      <c r="AG863" s="10"/>
      <c r="AH863" s="10"/>
      <c r="AI863" s="10"/>
      <c r="AJ863" s="10"/>
      <c r="AK863" s="10"/>
      <c r="AL863" s="10"/>
      <c r="AM863" s="10"/>
      <c r="AN863" s="10"/>
      <c r="AO863" s="10"/>
      <c r="AP863" s="10"/>
      <c r="AQ863" s="10"/>
      <c r="AR863" s="10"/>
      <c r="AS863" s="10"/>
      <c r="AT863" s="10"/>
    </row>
    <row r="864" spans="1:46" ht="12.75" x14ac:dyDescent="0.2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  <c r="AA864" s="10"/>
      <c r="AB864" s="10"/>
      <c r="AC864" s="10"/>
      <c r="AD864" s="10"/>
      <c r="AE864" s="10"/>
      <c r="AF864" s="10"/>
      <c r="AG864" s="10"/>
      <c r="AH864" s="10"/>
      <c r="AI864" s="10"/>
      <c r="AJ864" s="10"/>
      <c r="AK864" s="10"/>
      <c r="AL864" s="10"/>
      <c r="AM864" s="10"/>
      <c r="AN864" s="10"/>
      <c r="AO864" s="10"/>
      <c r="AP864" s="10"/>
      <c r="AQ864" s="10"/>
      <c r="AR864" s="10"/>
      <c r="AS864" s="10"/>
      <c r="AT864" s="10"/>
    </row>
    <row r="865" spans="1:46" ht="12.75" x14ac:dyDescent="0.2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  <c r="AA865" s="10"/>
      <c r="AB865" s="10"/>
      <c r="AC865" s="10"/>
      <c r="AD865" s="10"/>
      <c r="AE865" s="10"/>
      <c r="AF865" s="10"/>
      <c r="AG865" s="10"/>
      <c r="AH865" s="10"/>
      <c r="AI865" s="10"/>
      <c r="AJ865" s="10"/>
      <c r="AK865" s="10"/>
      <c r="AL865" s="10"/>
      <c r="AM865" s="10"/>
      <c r="AN865" s="10"/>
      <c r="AO865" s="10"/>
      <c r="AP865" s="10"/>
      <c r="AQ865" s="10"/>
      <c r="AR865" s="10"/>
      <c r="AS865" s="10"/>
      <c r="AT865" s="10"/>
    </row>
    <row r="866" spans="1:46" ht="12.75" x14ac:dyDescent="0.2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  <c r="AA866" s="10"/>
      <c r="AB866" s="10"/>
      <c r="AC866" s="10"/>
      <c r="AD866" s="10"/>
      <c r="AE866" s="10"/>
      <c r="AF866" s="10"/>
      <c r="AG866" s="10"/>
      <c r="AH866" s="10"/>
      <c r="AI866" s="10"/>
      <c r="AJ866" s="10"/>
      <c r="AK866" s="10"/>
      <c r="AL866" s="10"/>
      <c r="AM866" s="10"/>
      <c r="AN866" s="10"/>
      <c r="AO866" s="10"/>
      <c r="AP866" s="10"/>
      <c r="AQ866" s="10"/>
      <c r="AR866" s="10"/>
      <c r="AS866" s="10"/>
      <c r="AT866" s="10"/>
    </row>
    <row r="867" spans="1:46" ht="12.75" x14ac:dyDescent="0.2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  <c r="AA867" s="10"/>
      <c r="AB867" s="10"/>
      <c r="AC867" s="10"/>
      <c r="AD867" s="10"/>
      <c r="AE867" s="10"/>
      <c r="AF867" s="10"/>
      <c r="AG867" s="10"/>
      <c r="AH867" s="10"/>
      <c r="AI867" s="10"/>
      <c r="AJ867" s="10"/>
      <c r="AK867" s="10"/>
      <c r="AL867" s="10"/>
      <c r="AM867" s="10"/>
      <c r="AN867" s="10"/>
      <c r="AO867" s="10"/>
      <c r="AP867" s="10"/>
      <c r="AQ867" s="10"/>
      <c r="AR867" s="10"/>
      <c r="AS867" s="10"/>
      <c r="AT867" s="10"/>
    </row>
    <row r="868" spans="1:46" ht="12.75" x14ac:dyDescent="0.2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  <c r="AA868" s="10"/>
      <c r="AB868" s="10"/>
      <c r="AC868" s="10"/>
      <c r="AD868" s="10"/>
      <c r="AE868" s="10"/>
      <c r="AF868" s="10"/>
      <c r="AG868" s="10"/>
      <c r="AH868" s="10"/>
      <c r="AI868" s="10"/>
      <c r="AJ868" s="10"/>
      <c r="AK868" s="10"/>
      <c r="AL868" s="10"/>
      <c r="AM868" s="10"/>
      <c r="AN868" s="10"/>
      <c r="AO868" s="10"/>
      <c r="AP868" s="10"/>
      <c r="AQ868" s="10"/>
      <c r="AR868" s="10"/>
      <c r="AS868" s="10"/>
      <c r="AT868" s="10"/>
    </row>
    <row r="869" spans="1:46" ht="12.75" x14ac:dyDescent="0.2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  <c r="AA869" s="10"/>
      <c r="AB869" s="10"/>
      <c r="AC869" s="10"/>
      <c r="AD869" s="10"/>
      <c r="AE869" s="10"/>
      <c r="AF869" s="10"/>
      <c r="AG869" s="10"/>
      <c r="AH869" s="10"/>
      <c r="AI869" s="10"/>
      <c r="AJ869" s="10"/>
      <c r="AK869" s="10"/>
      <c r="AL869" s="10"/>
      <c r="AM869" s="10"/>
      <c r="AN869" s="10"/>
      <c r="AO869" s="10"/>
      <c r="AP869" s="10"/>
      <c r="AQ869" s="10"/>
      <c r="AR869" s="10"/>
      <c r="AS869" s="10"/>
      <c r="AT869" s="10"/>
    </row>
    <row r="870" spans="1:46" ht="12.75" x14ac:dyDescent="0.2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  <c r="AA870" s="10"/>
      <c r="AB870" s="10"/>
      <c r="AC870" s="10"/>
      <c r="AD870" s="10"/>
      <c r="AE870" s="10"/>
      <c r="AF870" s="10"/>
      <c r="AG870" s="10"/>
      <c r="AH870" s="10"/>
      <c r="AI870" s="10"/>
      <c r="AJ870" s="10"/>
      <c r="AK870" s="10"/>
      <c r="AL870" s="10"/>
      <c r="AM870" s="10"/>
      <c r="AN870" s="10"/>
      <c r="AO870" s="10"/>
      <c r="AP870" s="10"/>
      <c r="AQ870" s="10"/>
      <c r="AR870" s="10"/>
      <c r="AS870" s="10"/>
      <c r="AT870" s="10"/>
    </row>
    <row r="871" spans="1:46" ht="12.75" x14ac:dyDescent="0.2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  <c r="AA871" s="10"/>
      <c r="AB871" s="10"/>
      <c r="AC871" s="10"/>
      <c r="AD871" s="10"/>
      <c r="AE871" s="10"/>
      <c r="AF871" s="10"/>
      <c r="AG871" s="10"/>
      <c r="AH871" s="10"/>
      <c r="AI871" s="10"/>
      <c r="AJ871" s="10"/>
      <c r="AK871" s="10"/>
      <c r="AL871" s="10"/>
      <c r="AM871" s="10"/>
      <c r="AN871" s="10"/>
      <c r="AO871" s="10"/>
      <c r="AP871" s="10"/>
      <c r="AQ871" s="10"/>
      <c r="AR871" s="10"/>
      <c r="AS871" s="10"/>
      <c r="AT871" s="10"/>
    </row>
    <row r="872" spans="1:46" ht="12.75" x14ac:dyDescent="0.2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  <c r="AA872" s="10"/>
      <c r="AB872" s="10"/>
      <c r="AC872" s="10"/>
      <c r="AD872" s="10"/>
      <c r="AE872" s="10"/>
      <c r="AF872" s="10"/>
      <c r="AG872" s="10"/>
      <c r="AH872" s="10"/>
      <c r="AI872" s="10"/>
      <c r="AJ872" s="10"/>
      <c r="AK872" s="10"/>
      <c r="AL872" s="10"/>
      <c r="AM872" s="10"/>
      <c r="AN872" s="10"/>
      <c r="AO872" s="10"/>
      <c r="AP872" s="10"/>
      <c r="AQ872" s="10"/>
      <c r="AR872" s="10"/>
      <c r="AS872" s="10"/>
      <c r="AT872" s="10"/>
    </row>
    <row r="873" spans="1:46" ht="12.75" x14ac:dyDescent="0.2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  <c r="AA873" s="10"/>
      <c r="AB873" s="10"/>
      <c r="AC873" s="10"/>
      <c r="AD873" s="10"/>
      <c r="AE873" s="10"/>
      <c r="AF873" s="10"/>
      <c r="AG873" s="10"/>
      <c r="AH873" s="10"/>
      <c r="AI873" s="10"/>
      <c r="AJ873" s="10"/>
      <c r="AK873" s="10"/>
      <c r="AL873" s="10"/>
      <c r="AM873" s="10"/>
      <c r="AN873" s="10"/>
      <c r="AO873" s="10"/>
      <c r="AP873" s="10"/>
      <c r="AQ873" s="10"/>
      <c r="AR873" s="10"/>
      <c r="AS873" s="10"/>
      <c r="AT873" s="10"/>
    </row>
    <row r="874" spans="1:46" ht="12.75" x14ac:dyDescent="0.2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  <c r="AA874" s="10"/>
      <c r="AB874" s="10"/>
      <c r="AC874" s="10"/>
      <c r="AD874" s="10"/>
      <c r="AE874" s="10"/>
      <c r="AF874" s="10"/>
      <c r="AG874" s="10"/>
      <c r="AH874" s="10"/>
      <c r="AI874" s="10"/>
      <c r="AJ874" s="10"/>
      <c r="AK874" s="10"/>
      <c r="AL874" s="10"/>
      <c r="AM874" s="10"/>
      <c r="AN874" s="10"/>
      <c r="AO874" s="10"/>
      <c r="AP874" s="10"/>
      <c r="AQ874" s="10"/>
      <c r="AR874" s="10"/>
      <c r="AS874" s="10"/>
      <c r="AT874" s="10"/>
    </row>
    <row r="875" spans="1:46" ht="12.75" x14ac:dyDescent="0.2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  <c r="AA875" s="10"/>
      <c r="AB875" s="10"/>
      <c r="AC875" s="10"/>
      <c r="AD875" s="10"/>
      <c r="AE875" s="10"/>
      <c r="AF875" s="10"/>
      <c r="AG875" s="10"/>
      <c r="AH875" s="10"/>
      <c r="AI875" s="10"/>
      <c r="AJ875" s="10"/>
      <c r="AK875" s="10"/>
      <c r="AL875" s="10"/>
      <c r="AM875" s="10"/>
      <c r="AN875" s="10"/>
      <c r="AO875" s="10"/>
      <c r="AP875" s="10"/>
      <c r="AQ875" s="10"/>
      <c r="AR875" s="10"/>
      <c r="AS875" s="10"/>
      <c r="AT875" s="10"/>
    </row>
    <row r="876" spans="1:46" ht="12.75" x14ac:dyDescent="0.2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  <c r="AA876" s="10"/>
      <c r="AB876" s="10"/>
      <c r="AC876" s="10"/>
      <c r="AD876" s="10"/>
      <c r="AE876" s="10"/>
      <c r="AF876" s="10"/>
      <c r="AG876" s="10"/>
      <c r="AH876" s="10"/>
      <c r="AI876" s="10"/>
      <c r="AJ876" s="10"/>
      <c r="AK876" s="10"/>
      <c r="AL876" s="10"/>
      <c r="AM876" s="10"/>
      <c r="AN876" s="10"/>
      <c r="AO876" s="10"/>
      <c r="AP876" s="10"/>
      <c r="AQ876" s="10"/>
      <c r="AR876" s="10"/>
      <c r="AS876" s="10"/>
      <c r="AT876" s="10"/>
    </row>
    <row r="877" spans="1:46" ht="12.75" x14ac:dyDescent="0.2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  <c r="AA877" s="10"/>
      <c r="AB877" s="10"/>
      <c r="AC877" s="10"/>
      <c r="AD877" s="10"/>
      <c r="AE877" s="10"/>
      <c r="AF877" s="10"/>
      <c r="AG877" s="10"/>
      <c r="AH877" s="10"/>
      <c r="AI877" s="10"/>
      <c r="AJ877" s="10"/>
      <c r="AK877" s="10"/>
      <c r="AL877" s="10"/>
      <c r="AM877" s="10"/>
      <c r="AN877" s="10"/>
      <c r="AO877" s="10"/>
      <c r="AP877" s="10"/>
      <c r="AQ877" s="10"/>
      <c r="AR877" s="10"/>
      <c r="AS877" s="10"/>
      <c r="AT877" s="10"/>
    </row>
    <row r="878" spans="1:46" ht="12.75" x14ac:dyDescent="0.2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  <c r="AA878" s="10"/>
      <c r="AB878" s="10"/>
      <c r="AC878" s="10"/>
      <c r="AD878" s="10"/>
      <c r="AE878" s="10"/>
      <c r="AF878" s="10"/>
      <c r="AG878" s="10"/>
      <c r="AH878" s="10"/>
      <c r="AI878" s="10"/>
      <c r="AJ878" s="10"/>
      <c r="AK878" s="10"/>
      <c r="AL878" s="10"/>
      <c r="AM878" s="10"/>
      <c r="AN878" s="10"/>
      <c r="AO878" s="10"/>
      <c r="AP878" s="10"/>
      <c r="AQ878" s="10"/>
      <c r="AR878" s="10"/>
      <c r="AS878" s="10"/>
      <c r="AT878" s="10"/>
    </row>
    <row r="879" spans="1:46" ht="12.75" x14ac:dyDescent="0.2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  <c r="AA879" s="10"/>
      <c r="AB879" s="10"/>
      <c r="AC879" s="10"/>
      <c r="AD879" s="10"/>
      <c r="AE879" s="10"/>
      <c r="AF879" s="10"/>
      <c r="AG879" s="10"/>
      <c r="AH879" s="10"/>
      <c r="AI879" s="10"/>
      <c r="AJ879" s="10"/>
      <c r="AK879" s="10"/>
      <c r="AL879" s="10"/>
      <c r="AM879" s="10"/>
      <c r="AN879" s="10"/>
      <c r="AO879" s="10"/>
      <c r="AP879" s="10"/>
      <c r="AQ879" s="10"/>
      <c r="AR879" s="10"/>
      <c r="AS879" s="10"/>
      <c r="AT879" s="10"/>
    </row>
    <row r="880" spans="1:46" ht="12.75" x14ac:dyDescent="0.2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  <c r="AA880" s="10"/>
      <c r="AB880" s="10"/>
      <c r="AC880" s="10"/>
      <c r="AD880" s="10"/>
      <c r="AE880" s="10"/>
      <c r="AF880" s="10"/>
      <c r="AG880" s="10"/>
      <c r="AH880" s="10"/>
      <c r="AI880" s="10"/>
      <c r="AJ880" s="10"/>
      <c r="AK880" s="10"/>
      <c r="AL880" s="10"/>
      <c r="AM880" s="10"/>
      <c r="AN880" s="10"/>
      <c r="AO880" s="10"/>
      <c r="AP880" s="10"/>
      <c r="AQ880" s="10"/>
      <c r="AR880" s="10"/>
      <c r="AS880" s="10"/>
      <c r="AT880" s="10"/>
    </row>
    <row r="881" spans="1:46" ht="12.75" x14ac:dyDescent="0.2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  <c r="AA881" s="10"/>
      <c r="AB881" s="10"/>
      <c r="AC881" s="10"/>
      <c r="AD881" s="10"/>
      <c r="AE881" s="10"/>
      <c r="AF881" s="10"/>
      <c r="AG881" s="10"/>
      <c r="AH881" s="10"/>
      <c r="AI881" s="10"/>
      <c r="AJ881" s="10"/>
      <c r="AK881" s="10"/>
      <c r="AL881" s="10"/>
      <c r="AM881" s="10"/>
      <c r="AN881" s="10"/>
      <c r="AO881" s="10"/>
      <c r="AP881" s="10"/>
      <c r="AQ881" s="10"/>
      <c r="AR881" s="10"/>
      <c r="AS881" s="10"/>
      <c r="AT881" s="10"/>
    </row>
    <row r="882" spans="1:46" ht="12.75" x14ac:dyDescent="0.2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  <c r="AA882" s="10"/>
      <c r="AB882" s="10"/>
      <c r="AC882" s="10"/>
      <c r="AD882" s="10"/>
      <c r="AE882" s="10"/>
      <c r="AF882" s="10"/>
      <c r="AG882" s="10"/>
      <c r="AH882" s="10"/>
      <c r="AI882" s="10"/>
      <c r="AJ882" s="10"/>
      <c r="AK882" s="10"/>
      <c r="AL882" s="10"/>
      <c r="AM882" s="10"/>
      <c r="AN882" s="10"/>
      <c r="AO882" s="10"/>
      <c r="AP882" s="10"/>
      <c r="AQ882" s="10"/>
      <c r="AR882" s="10"/>
      <c r="AS882" s="10"/>
      <c r="AT882" s="10"/>
    </row>
    <row r="883" spans="1:46" ht="12.75" x14ac:dyDescent="0.2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  <c r="AA883" s="10"/>
      <c r="AB883" s="10"/>
      <c r="AC883" s="10"/>
      <c r="AD883" s="10"/>
      <c r="AE883" s="10"/>
      <c r="AF883" s="10"/>
      <c r="AG883" s="10"/>
      <c r="AH883" s="10"/>
      <c r="AI883" s="10"/>
      <c r="AJ883" s="10"/>
      <c r="AK883" s="10"/>
      <c r="AL883" s="10"/>
      <c r="AM883" s="10"/>
      <c r="AN883" s="10"/>
      <c r="AO883" s="10"/>
      <c r="AP883" s="10"/>
      <c r="AQ883" s="10"/>
      <c r="AR883" s="10"/>
      <c r="AS883" s="10"/>
      <c r="AT883" s="10"/>
    </row>
    <row r="884" spans="1:46" ht="12.75" x14ac:dyDescent="0.2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  <c r="AA884" s="10"/>
      <c r="AB884" s="10"/>
      <c r="AC884" s="10"/>
      <c r="AD884" s="10"/>
      <c r="AE884" s="10"/>
      <c r="AF884" s="10"/>
      <c r="AG884" s="10"/>
      <c r="AH884" s="10"/>
      <c r="AI884" s="10"/>
      <c r="AJ884" s="10"/>
      <c r="AK884" s="10"/>
      <c r="AL884" s="10"/>
      <c r="AM884" s="10"/>
      <c r="AN884" s="10"/>
      <c r="AO884" s="10"/>
      <c r="AP884" s="10"/>
      <c r="AQ884" s="10"/>
      <c r="AR884" s="10"/>
      <c r="AS884" s="10"/>
      <c r="AT884" s="10"/>
    </row>
    <row r="885" spans="1:46" ht="12.75" x14ac:dyDescent="0.2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  <c r="AA885" s="10"/>
      <c r="AB885" s="10"/>
      <c r="AC885" s="10"/>
      <c r="AD885" s="10"/>
      <c r="AE885" s="10"/>
      <c r="AF885" s="10"/>
      <c r="AG885" s="10"/>
      <c r="AH885" s="10"/>
      <c r="AI885" s="10"/>
      <c r="AJ885" s="10"/>
      <c r="AK885" s="10"/>
      <c r="AL885" s="10"/>
      <c r="AM885" s="10"/>
      <c r="AN885" s="10"/>
      <c r="AO885" s="10"/>
      <c r="AP885" s="10"/>
      <c r="AQ885" s="10"/>
      <c r="AR885" s="10"/>
      <c r="AS885" s="10"/>
      <c r="AT885" s="10"/>
    </row>
    <row r="886" spans="1:46" ht="12.75" x14ac:dyDescent="0.2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  <c r="AA886" s="10"/>
      <c r="AB886" s="10"/>
      <c r="AC886" s="10"/>
      <c r="AD886" s="10"/>
      <c r="AE886" s="10"/>
      <c r="AF886" s="10"/>
      <c r="AG886" s="10"/>
      <c r="AH886" s="10"/>
      <c r="AI886" s="10"/>
      <c r="AJ886" s="10"/>
      <c r="AK886" s="10"/>
      <c r="AL886" s="10"/>
      <c r="AM886" s="10"/>
      <c r="AN886" s="10"/>
      <c r="AO886" s="10"/>
      <c r="AP886" s="10"/>
      <c r="AQ886" s="10"/>
      <c r="AR886" s="10"/>
      <c r="AS886" s="10"/>
      <c r="AT886" s="10"/>
    </row>
    <row r="887" spans="1:46" ht="12.75" x14ac:dyDescent="0.2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  <c r="AA887" s="10"/>
      <c r="AB887" s="10"/>
      <c r="AC887" s="10"/>
      <c r="AD887" s="10"/>
      <c r="AE887" s="10"/>
      <c r="AF887" s="10"/>
      <c r="AG887" s="10"/>
      <c r="AH887" s="10"/>
      <c r="AI887" s="10"/>
      <c r="AJ887" s="10"/>
      <c r="AK887" s="10"/>
      <c r="AL887" s="10"/>
      <c r="AM887" s="10"/>
      <c r="AN887" s="10"/>
      <c r="AO887" s="10"/>
      <c r="AP887" s="10"/>
      <c r="AQ887" s="10"/>
      <c r="AR887" s="10"/>
      <c r="AS887" s="10"/>
      <c r="AT887" s="10"/>
    </row>
    <row r="888" spans="1:46" ht="12.75" x14ac:dyDescent="0.2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  <c r="AA888" s="10"/>
      <c r="AB888" s="10"/>
      <c r="AC888" s="10"/>
      <c r="AD888" s="10"/>
      <c r="AE888" s="10"/>
      <c r="AF888" s="10"/>
      <c r="AG888" s="10"/>
      <c r="AH888" s="10"/>
      <c r="AI888" s="10"/>
      <c r="AJ888" s="10"/>
      <c r="AK888" s="10"/>
      <c r="AL888" s="10"/>
      <c r="AM888" s="10"/>
      <c r="AN888" s="10"/>
      <c r="AO888" s="10"/>
      <c r="AP888" s="10"/>
      <c r="AQ888" s="10"/>
      <c r="AR888" s="10"/>
      <c r="AS888" s="10"/>
      <c r="AT888" s="10"/>
    </row>
    <row r="889" spans="1:46" ht="12.75" x14ac:dyDescent="0.2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  <c r="AA889" s="10"/>
      <c r="AB889" s="10"/>
      <c r="AC889" s="10"/>
      <c r="AD889" s="10"/>
      <c r="AE889" s="10"/>
      <c r="AF889" s="10"/>
      <c r="AG889" s="10"/>
      <c r="AH889" s="10"/>
      <c r="AI889" s="10"/>
      <c r="AJ889" s="10"/>
      <c r="AK889" s="10"/>
      <c r="AL889" s="10"/>
      <c r="AM889" s="10"/>
      <c r="AN889" s="10"/>
      <c r="AO889" s="10"/>
      <c r="AP889" s="10"/>
      <c r="AQ889" s="10"/>
      <c r="AR889" s="10"/>
      <c r="AS889" s="10"/>
      <c r="AT889" s="10"/>
    </row>
    <row r="890" spans="1:46" ht="12.75" x14ac:dyDescent="0.2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  <c r="AA890" s="10"/>
      <c r="AB890" s="10"/>
      <c r="AC890" s="10"/>
      <c r="AD890" s="10"/>
      <c r="AE890" s="10"/>
      <c r="AF890" s="10"/>
      <c r="AG890" s="10"/>
      <c r="AH890" s="10"/>
      <c r="AI890" s="10"/>
      <c r="AJ890" s="10"/>
      <c r="AK890" s="10"/>
      <c r="AL890" s="10"/>
      <c r="AM890" s="10"/>
      <c r="AN890" s="10"/>
      <c r="AO890" s="10"/>
      <c r="AP890" s="10"/>
      <c r="AQ890" s="10"/>
      <c r="AR890" s="10"/>
      <c r="AS890" s="10"/>
      <c r="AT890" s="10"/>
    </row>
    <row r="891" spans="1:46" ht="12.75" x14ac:dyDescent="0.2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  <c r="AA891" s="10"/>
      <c r="AB891" s="10"/>
      <c r="AC891" s="10"/>
      <c r="AD891" s="10"/>
      <c r="AE891" s="10"/>
      <c r="AF891" s="10"/>
      <c r="AG891" s="10"/>
      <c r="AH891" s="10"/>
      <c r="AI891" s="10"/>
      <c r="AJ891" s="10"/>
      <c r="AK891" s="10"/>
      <c r="AL891" s="10"/>
      <c r="AM891" s="10"/>
      <c r="AN891" s="10"/>
      <c r="AO891" s="10"/>
      <c r="AP891" s="10"/>
      <c r="AQ891" s="10"/>
      <c r="AR891" s="10"/>
      <c r="AS891" s="10"/>
      <c r="AT891" s="10"/>
    </row>
    <row r="892" spans="1:46" ht="12.75" x14ac:dyDescent="0.2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  <c r="AA892" s="10"/>
      <c r="AB892" s="10"/>
      <c r="AC892" s="10"/>
      <c r="AD892" s="10"/>
      <c r="AE892" s="10"/>
      <c r="AF892" s="10"/>
      <c r="AG892" s="10"/>
      <c r="AH892" s="10"/>
      <c r="AI892" s="10"/>
      <c r="AJ892" s="10"/>
      <c r="AK892" s="10"/>
      <c r="AL892" s="10"/>
      <c r="AM892" s="10"/>
      <c r="AN892" s="10"/>
      <c r="AO892" s="10"/>
      <c r="AP892" s="10"/>
      <c r="AQ892" s="10"/>
      <c r="AR892" s="10"/>
      <c r="AS892" s="10"/>
      <c r="AT892" s="10"/>
    </row>
    <row r="893" spans="1:46" ht="12.75" x14ac:dyDescent="0.2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  <c r="AA893" s="10"/>
      <c r="AB893" s="10"/>
      <c r="AC893" s="10"/>
      <c r="AD893" s="10"/>
      <c r="AE893" s="10"/>
      <c r="AF893" s="10"/>
      <c r="AG893" s="10"/>
      <c r="AH893" s="10"/>
      <c r="AI893" s="10"/>
      <c r="AJ893" s="10"/>
      <c r="AK893" s="10"/>
      <c r="AL893" s="10"/>
      <c r="AM893" s="10"/>
      <c r="AN893" s="10"/>
      <c r="AO893" s="10"/>
      <c r="AP893" s="10"/>
      <c r="AQ893" s="10"/>
      <c r="AR893" s="10"/>
      <c r="AS893" s="10"/>
      <c r="AT893" s="10"/>
    </row>
    <row r="894" spans="1:46" ht="12.75" x14ac:dyDescent="0.2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  <c r="AA894" s="10"/>
      <c r="AB894" s="10"/>
      <c r="AC894" s="10"/>
      <c r="AD894" s="10"/>
      <c r="AE894" s="10"/>
      <c r="AF894" s="10"/>
      <c r="AG894" s="10"/>
      <c r="AH894" s="10"/>
      <c r="AI894" s="10"/>
      <c r="AJ894" s="10"/>
      <c r="AK894" s="10"/>
      <c r="AL894" s="10"/>
      <c r="AM894" s="10"/>
      <c r="AN894" s="10"/>
      <c r="AO894" s="10"/>
      <c r="AP894" s="10"/>
      <c r="AQ894" s="10"/>
      <c r="AR894" s="10"/>
      <c r="AS894" s="10"/>
      <c r="AT894" s="10"/>
    </row>
    <row r="895" spans="1:46" ht="12.75" x14ac:dyDescent="0.2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  <c r="AA895" s="10"/>
      <c r="AB895" s="10"/>
      <c r="AC895" s="10"/>
      <c r="AD895" s="10"/>
      <c r="AE895" s="10"/>
      <c r="AF895" s="10"/>
      <c r="AG895" s="10"/>
      <c r="AH895" s="10"/>
      <c r="AI895" s="10"/>
      <c r="AJ895" s="10"/>
      <c r="AK895" s="10"/>
      <c r="AL895" s="10"/>
      <c r="AM895" s="10"/>
      <c r="AN895" s="10"/>
      <c r="AO895" s="10"/>
      <c r="AP895" s="10"/>
      <c r="AQ895" s="10"/>
      <c r="AR895" s="10"/>
      <c r="AS895" s="10"/>
      <c r="AT895" s="10"/>
    </row>
    <row r="896" spans="1:46" ht="12.75" x14ac:dyDescent="0.2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  <c r="AA896" s="10"/>
      <c r="AB896" s="10"/>
      <c r="AC896" s="10"/>
      <c r="AD896" s="10"/>
      <c r="AE896" s="10"/>
      <c r="AF896" s="10"/>
      <c r="AG896" s="10"/>
      <c r="AH896" s="10"/>
      <c r="AI896" s="10"/>
      <c r="AJ896" s="10"/>
      <c r="AK896" s="10"/>
      <c r="AL896" s="10"/>
      <c r="AM896" s="10"/>
      <c r="AN896" s="10"/>
      <c r="AO896" s="10"/>
      <c r="AP896" s="10"/>
      <c r="AQ896" s="10"/>
      <c r="AR896" s="10"/>
      <c r="AS896" s="10"/>
      <c r="AT896" s="10"/>
    </row>
    <row r="897" spans="1:46" ht="12.75" x14ac:dyDescent="0.2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  <c r="AA897" s="10"/>
      <c r="AB897" s="10"/>
      <c r="AC897" s="10"/>
      <c r="AD897" s="10"/>
      <c r="AE897" s="10"/>
      <c r="AF897" s="10"/>
      <c r="AG897" s="10"/>
      <c r="AH897" s="10"/>
      <c r="AI897" s="10"/>
      <c r="AJ897" s="10"/>
      <c r="AK897" s="10"/>
      <c r="AL897" s="10"/>
      <c r="AM897" s="10"/>
      <c r="AN897" s="10"/>
      <c r="AO897" s="10"/>
      <c r="AP897" s="10"/>
      <c r="AQ897" s="10"/>
      <c r="AR897" s="10"/>
      <c r="AS897" s="10"/>
      <c r="AT897" s="10"/>
    </row>
    <row r="898" spans="1:46" ht="12.75" x14ac:dyDescent="0.2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  <c r="AA898" s="10"/>
      <c r="AB898" s="10"/>
      <c r="AC898" s="10"/>
      <c r="AD898" s="10"/>
      <c r="AE898" s="10"/>
      <c r="AF898" s="10"/>
      <c r="AG898" s="10"/>
      <c r="AH898" s="10"/>
      <c r="AI898" s="10"/>
      <c r="AJ898" s="10"/>
      <c r="AK898" s="10"/>
      <c r="AL898" s="10"/>
      <c r="AM898" s="10"/>
      <c r="AN898" s="10"/>
      <c r="AO898" s="10"/>
      <c r="AP898" s="10"/>
      <c r="AQ898" s="10"/>
      <c r="AR898" s="10"/>
      <c r="AS898" s="10"/>
      <c r="AT898" s="10"/>
    </row>
    <row r="899" spans="1:46" ht="12.75" x14ac:dyDescent="0.2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  <c r="AA899" s="10"/>
      <c r="AB899" s="10"/>
      <c r="AC899" s="10"/>
      <c r="AD899" s="10"/>
      <c r="AE899" s="10"/>
      <c r="AF899" s="10"/>
      <c r="AG899" s="10"/>
      <c r="AH899" s="10"/>
      <c r="AI899" s="10"/>
      <c r="AJ899" s="10"/>
      <c r="AK899" s="10"/>
      <c r="AL899" s="10"/>
      <c r="AM899" s="10"/>
      <c r="AN899" s="10"/>
      <c r="AO899" s="10"/>
      <c r="AP899" s="10"/>
      <c r="AQ899" s="10"/>
      <c r="AR899" s="10"/>
      <c r="AS899" s="10"/>
      <c r="AT899" s="10"/>
    </row>
    <row r="900" spans="1:46" ht="12.75" x14ac:dyDescent="0.2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  <c r="AA900" s="10"/>
      <c r="AB900" s="10"/>
      <c r="AC900" s="10"/>
      <c r="AD900" s="10"/>
      <c r="AE900" s="10"/>
      <c r="AF900" s="10"/>
      <c r="AG900" s="10"/>
      <c r="AH900" s="10"/>
      <c r="AI900" s="10"/>
      <c r="AJ900" s="10"/>
      <c r="AK900" s="10"/>
      <c r="AL900" s="10"/>
      <c r="AM900" s="10"/>
      <c r="AN900" s="10"/>
      <c r="AO900" s="10"/>
      <c r="AP900" s="10"/>
      <c r="AQ900" s="10"/>
      <c r="AR900" s="10"/>
      <c r="AS900" s="10"/>
      <c r="AT900" s="10"/>
    </row>
    <row r="901" spans="1:46" ht="12.75" x14ac:dyDescent="0.2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  <c r="AA901" s="10"/>
      <c r="AB901" s="10"/>
      <c r="AC901" s="10"/>
      <c r="AD901" s="10"/>
      <c r="AE901" s="10"/>
      <c r="AF901" s="10"/>
      <c r="AG901" s="10"/>
      <c r="AH901" s="10"/>
      <c r="AI901" s="10"/>
      <c r="AJ901" s="10"/>
      <c r="AK901" s="10"/>
      <c r="AL901" s="10"/>
      <c r="AM901" s="10"/>
      <c r="AN901" s="10"/>
      <c r="AO901" s="10"/>
      <c r="AP901" s="10"/>
      <c r="AQ901" s="10"/>
      <c r="AR901" s="10"/>
      <c r="AS901" s="10"/>
      <c r="AT901" s="10"/>
    </row>
    <row r="902" spans="1:46" ht="12.75" x14ac:dyDescent="0.2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  <c r="AA902" s="10"/>
      <c r="AB902" s="10"/>
      <c r="AC902" s="10"/>
      <c r="AD902" s="10"/>
      <c r="AE902" s="10"/>
      <c r="AF902" s="10"/>
      <c r="AG902" s="10"/>
      <c r="AH902" s="10"/>
      <c r="AI902" s="10"/>
      <c r="AJ902" s="10"/>
      <c r="AK902" s="10"/>
      <c r="AL902" s="10"/>
      <c r="AM902" s="10"/>
      <c r="AN902" s="10"/>
      <c r="AO902" s="10"/>
      <c r="AP902" s="10"/>
      <c r="AQ902" s="10"/>
      <c r="AR902" s="10"/>
      <c r="AS902" s="10"/>
      <c r="AT902" s="10"/>
    </row>
    <row r="903" spans="1:46" ht="12.75" x14ac:dyDescent="0.2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  <c r="AA903" s="10"/>
      <c r="AB903" s="10"/>
      <c r="AC903" s="10"/>
      <c r="AD903" s="10"/>
      <c r="AE903" s="10"/>
      <c r="AF903" s="10"/>
      <c r="AG903" s="10"/>
      <c r="AH903" s="10"/>
      <c r="AI903" s="10"/>
      <c r="AJ903" s="10"/>
      <c r="AK903" s="10"/>
      <c r="AL903" s="10"/>
      <c r="AM903" s="10"/>
      <c r="AN903" s="10"/>
      <c r="AO903" s="10"/>
      <c r="AP903" s="10"/>
      <c r="AQ903" s="10"/>
      <c r="AR903" s="10"/>
      <c r="AS903" s="10"/>
      <c r="AT903" s="10"/>
    </row>
    <row r="904" spans="1:46" ht="12.75" x14ac:dyDescent="0.2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  <c r="AA904" s="10"/>
      <c r="AB904" s="10"/>
      <c r="AC904" s="10"/>
      <c r="AD904" s="10"/>
      <c r="AE904" s="10"/>
      <c r="AF904" s="10"/>
      <c r="AG904" s="10"/>
      <c r="AH904" s="10"/>
      <c r="AI904" s="10"/>
      <c r="AJ904" s="10"/>
      <c r="AK904" s="10"/>
      <c r="AL904" s="10"/>
      <c r="AM904" s="10"/>
      <c r="AN904" s="10"/>
      <c r="AO904" s="10"/>
      <c r="AP904" s="10"/>
      <c r="AQ904" s="10"/>
      <c r="AR904" s="10"/>
      <c r="AS904" s="10"/>
      <c r="AT904" s="10"/>
    </row>
    <row r="905" spans="1:46" ht="12.75" x14ac:dyDescent="0.2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  <c r="AA905" s="10"/>
      <c r="AB905" s="10"/>
      <c r="AC905" s="10"/>
      <c r="AD905" s="10"/>
      <c r="AE905" s="10"/>
      <c r="AF905" s="10"/>
      <c r="AG905" s="10"/>
      <c r="AH905" s="10"/>
      <c r="AI905" s="10"/>
      <c r="AJ905" s="10"/>
      <c r="AK905" s="10"/>
      <c r="AL905" s="10"/>
      <c r="AM905" s="10"/>
      <c r="AN905" s="10"/>
      <c r="AO905" s="10"/>
      <c r="AP905" s="10"/>
      <c r="AQ905" s="10"/>
      <c r="AR905" s="10"/>
      <c r="AS905" s="10"/>
      <c r="AT905" s="10"/>
    </row>
    <row r="906" spans="1:46" ht="12.75" x14ac:dyDescent="0.2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  <c r="AA906" s="10"/>
      <c r="AB906" s="10"/>
      <c r="AC906" s="10"/>
      <c r="AD906" s="10"/>
      <c r="AE906" s="10"/>
      <c r="AF906" s="10"/>
      <c r="AG906" s="10"/>
      <c r="AH906" s="10"/>
      <c r="AI906" s="10"/>
      <c r="AJ906" s="10"/>
      <c r="AK906" s="10"/>
      <c r="AL906" s="10"/>
      <c r="AM906" s="10"/>
      <c r="AN906" s="10"/>
      <c r="AO906" s="10"/>
      <c r="AP906" s="10"/>
      <c r="AQ906" s="10"/>
      <c r="AR906" s="10"/>
      <c r="AS906" s="10"/>
      <c r="AT906" s="10"/>
    </row>
    <row r="907" spans="1:46" ht="12.75" x14ac:dyDescent="0.2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  <c r="AA907" s="10"/>
      <c r="AB907" s="10"/>
      <c r="AC907" s="10"/>
      <c r="AD907" s="10"/>
      <c r="AE907" s="10"/>
      <c r="AF907" s="10"/>
      <c r="AG907" s="10"/>
      <c r="AH907" s="10"/>
      <c r="AI907" s="10"/>
      <c r="AJ907" s="10"/>
      <c r="AK907" s="10"/>
      <c r="AL907" s="10"/>
      <c r="AM907" s="10"/>
      <c r="AN907" s="10"/>
      <c r="AO907" s="10"/>
      <c r="AP907" s="10"/>
      <c r="AQ907" s="10"/>
      <c r="AR907" s="10"/>
      <c r="AS907" s="10"/>
      <c r="AT907" s="10"/>
    </row>
    <row r="908" spans="1:46" ht="12.75" x14ac:dyDescent="0.2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  <c r="AA908" s="10"/>
      <c r="AB908" s="10"/>
      <c r="AC908" s="10"/>
      <c r="AD908" s="10"/>
      <c r="AE908" s="10"/>
      <c r="AF908" s="10"/>
      <c r="AG908" s="10"/>
      <c r="AH908" s="10"/>
      <c r="AI908" s="10"/>
      <c r="AJ908" s="10"/>
      <c r="AK908" s="10"/>
      <c r="AL908" s="10"/>
      <c r="AM908" s="10"/>
      <c r="AN908" s="10"/>
      <c r="AO908" s="10"/>
      <c r="AP908" s="10"/>
      <c r="AQ908" s="10"/>
      <c r="AR908" s="10"/>
      <c r="AS908" s="10"/>
      <c r="AT908" s="10"/>
    </row>
    <row r="909" spans="1:46" ht="12.75" x14ac:dyDescent="0.2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  <c r="AA909" s="10"/>
      <c r="AB909" s="10"/>
      <c r="AC909" s="10"/>
      <c r="AD909" s="10"/>
      <c r="AE909" s="10"/>
      <c r="AF909" s="10"/>
      <c r="AG909" s="10"/>
      <c r="AH909" s="10"/>
      <c r="AI909" s="10"/>
      <c r="AJ909" s="10"/>
      <c r="AK909" s="10"/>
      <c r="AL909" s="10"/>
      <c r="AM909" s="10"/>
      <c r="AN909" s="10"/>
      <c r="AO909" s="10"/>
      <c r="AP909" s="10"/>
      <c r="AQ909" s="10"/>
      <c r="AR909" s="10"/>
      <c r="AS909" s="10"/>
      <c r="AT909" s="10"/>
    </row>
    <row r="910" spans="1:46" ht="12.75" x14ac:dyDescent="0.2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  <c r="AA910" s="10"/>
      <c r="AB910" s="10"/>
      <c r="AC910" s="10"/>
      <c r="AD910" s="10"/>
      <c r="AE910" s="10"/>
      <c r="AF910" s="10"/>
      <c r="AG910" s="10"/>
      <c r="AH910" s="10"/>
      <c r="AI910" s="10"/>
      <c r="AJ910" s="10"/>
      <c r="AK910" s="10"/>
      <c r="AL910" s="10"/>
      <c r="AM910" s="10"/>
      <c r="AN910" s="10"/>
      <c r="AO910" s="10"/>
      <c r="AP910" s="10"/>
      <c r="AQ910" s="10"/>
      <c r="AR910" s="10"/>
      <c r="AS910" s="10"/>
      <c r="AT910" s="10"/>
    </row>
    <row r="911" spans="1:46" ht="12.75" x14ac:dyDescent="0.2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  <c r="AA911" s="10"/>
      <c r="AB911" s="10"/>
      <c r="AC911" s="10"/>
      <c r="AD911" s="10"/>
      <c r="AE911" s="10"/>
      <c r="AF911" s="10"/>
      <c r="AG911" s="10"/>
      <c r="AH911" s="10"/>
      <c r="AI911" s="10"/>
      <c r="AJ911" s="10"/>
      <c r="AK911" s="10"/>
      <c r="AL911" s="10"/>
      <c r="AM911" s="10"/>
      <c r="AN911" s="10"/>
      <c r="AO911" s="10"/>
      <c r="AP911" s="10"/>
      <c r="AQ911" s="10"/>
      <c r="AR911" s="10"/>
      <c r="AS911" s="10"/>
      <c r="AT911" s="10"/>
    </row>
    <row r="912" spans="1:46" ht="12.75" x14ac:dyDescent="0.2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  <c r="AA912" s="10"/>
      <c r="AB912" s="10"/>
      <c r="AC912" s="10"/>
      <c r="AD912" s="10"/>
      <c r="AE912" s="10"/>
      <c r="AF912" s="10"/>
      <c r="AG912" s="10"/>
      <c r="AH912" s="10"/>
      <c r="AI912" s="10"/>
      <c r="AJ912" s="10"/>
      <c r="AK912" s="10"/>
      <c r="AL912" s="10"/>
      <c r="AM912" s="10"/>
      <c r="AN912" s="10"/>
      <c r="AO912" s="10"/>
      <c r="AP912" s="10"/>
      <c r="AQ912" s="10"/>
      <c r="AR912" s="10"/>
      <c r="AS912" s="10"/>
      <c r="AT912" s="10"/>
    </row>
    <row r="913" spans="1:46" ht="12.75" x14ac:dyDescent="0.2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  <c r="AA913" s="10"/>
      <c r="AB913" s="10"/>
      <c r="AC913" s="10"/>
      <c r="AD913" s="10"/>
      <c r="AE913" s="10"/>
      <c r="AF913" s="10"/>
      <c r="AG913" s="10"/>
      <c r="AH913" s="10"/>
      <c r="AI913" s="10"/>
      <c r="AJ913" s="10"/>
      <c r="AK913" s="10"/>
      <c r="AL913" s="10"/>
      <c r="AM913" s="10"/>
      <c r="AN913" s="10"/>
      <c r="AO913" s="10"/>
      <c r="AP913" s="10"/>
      <c r="AQ913" s="10"/>
      <c r="AR913" s="10"/>
      <c r="AS913" s="10"/>
      <c r="AT913" s="10"/>
    </row>
    <row r="914" spans="1:46" ht="12.75" x14ac:dyDescent="0.2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  <c r="AA914" s="10"/>
      <c r="AB914" s="10"/>
      <c r="AC914" s="10"/>
      <c r="AD914" s="10"/>
      <c r="AE914" s="10"/>
      <c r="AF914" s="10"/>
      <c r="AG914" s="10"/>
      <c r="AH914" s="10"/>
      <c r="AI914" s="10"/>
      <c r="AJ914" s="10"/>
      <c r="AK914" s="10"/>
      <c r="AL914" s="10"/>
      <c r="AM914" s="10"/>
      <c r="AN914" s="10"/>
      <c r="AO914" s="10"/>
      <c r="AP914" s="10"/>
      <c r="AQ914" s="10"/>
      <c r="AR914" s="10"/>
      <c r="AS914" s="10"/>
      <c r="AT914" s="10"/>
    </row>
    <row r="915" spans="1:46" ht="12.75" x14ac:dyDescent="0.2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  <c r="AA915" s="10"/>
      <c r="AB915" s="10"/>
      <c r="AC915" s="10"/>
      <c r="AD915" s="10"/>
      <c r="AE915" s="10"/>
      <c r="AF915" s="10"/>
      <c r="AG915" s="10"/>
      <c r="AH915" s="10"/>
      <c r="AI915" s="10"/>
      <c r="AJ915" s="10"/>
      <c r="AK915" s="10"/>
      <c r="AL915" s="10"/>
      <c r="AM915" s="10"/>
      <c r="AN915" s="10"/>
      <c r="AO915" s="10"/>
      <c r="AP915" s="10"/>
      <c r="AQ915" s="10"/>
      <c r="AR915" s="10"/>
      <c r="AS915" s="10"/>
      <c r="AT915" s="10"/>
    </row>
    <row r="916" spans="1:46" ht="12.75" x14ac:dyDescent="0.2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  <c r="AA916" s="10"/>
      <c r="AB916" s="10"/>
      <c r="AC916" s="10"/>
      <c r="AD916" s="10"/>
      <c r="AE916" s="10"/>
      <c r="AF916" s="10"/>
      <c r="AG916" s="10"/>
      <c r="AH916" s="10"/>
      <c r="AI916" s="10"/>
      <c r="AJ916" s="10"/>
      <c r="AK916" s="10"/>
      <c r="AL916" s="10"/>
      <c r="AM916" s="10"/>
      <c r="AN916" s="10"/>
      <c r="AO916" s="10"/>
      <c r="AP916" s="10"/>
      <c r="AQ916" s="10"/>
      <c r="AR916" s="10"/>
      <c r="AS916" s="10"/>
      <c r="AT916" s="10"/>
    </row>
    <row r="917" spans="1:46" ht="12.75" x14ac:dyDescent="0.2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  <c r="AA917" s="10"/>
      <c r="AB917" s="10"/>
      <c r="AC917" s="10"/>
      <c r="AD917" s="10"/>
      <c r="AE917" s="10"/>
      <c r="AF917" s="10"/>
      <c r="AG917" s="10"/>
      <c r="AH917" s="10"/>
      <c r="AI917" s="10"/>
      <c r="AJ917" s="10"/>
      <c r="AK917" s="10"/>
      <c r="AL917" s="10"/>
      <c r="AM917" s="10"/>
      <c r="AN917" s="10"/>
      <c r="AO917" s="10"/>
      <c r="AP917" s="10"/>
      <c r="AQ917" s="10"/>
      <c r="AR917" s="10"/>
      <c r="AS917" s="10"/>
      <c r="AT917" s="10"/>
    </row>
    <row r="918" spans="1:46" ht="12.75" x14ac:dyDescent="0.2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  <c r="AA918" s="10"/>
      <c r="AB918" s="10"/>
      <c r="AC918" s="10"/>
      <c r="AD918" s="10"/>
      <c r="AE918" s="10"/>
      <c r="AF918" s="10"/>
      <c r="AG918" s="10"/>
      <c r="AH918" s="10"/>
      <c r="AI918" s="10"/>
      <c r="AJ918" s="10"/>
      <c r="AK918" s="10"/>
      <c r="AL918" s="10"/>
      <c r="AM918" s="10"/>
      <c r="AN918" s="10"/>
      <c r="AO918" s="10"/>
      <c r="AP918" s="10"/>
      <c r="AQ918" s="10"/>
      <c r="AR918" s="10"/>
      <c r="AS918" s="10"/>
      <c r="AT918" s="10"/>
    </row>
    <row r="919" spans="1:46" ht="12.75" x14ac:dyDescent="0.2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  <c r="AA919" s="10"/>
      <c r="AB919" s="10"/>
      <c r="AC919" s="10"/>
      <c r="AD919" s="10"/>
      <c r="AE919" s="10"/>
      <c r="AF919" s="10"/>
      <c r="AG919" s="10"/>
      <c r="AH919" s="10"/>
      <c r="AI919" s="10"/>
      <c r="AJ919" s="10"/>
      <c r="AK919" s="10"/>
      <c r="AL919" s="10"/>
      <c r="AM919" s="10"/>
      <c r="AN919" s="10"/>
      <c r="AO919" s="10"/>
      <c r="AP919" s="10"/>
      <c r="AQ919" s="10"/>
      <c r="AR919" s="10"/>
      <c r="AS919" s="10"/>
      <c r="AT919" s="10"/>
    </row>
    <row r="920" spans="1:46" ht="12.75" x14ac:dyDescent="0.2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  <c r="AA920" s="10"/>
      <c r="AB920" s="10"/>
      <c r="AC920" s="10"/>
      <c r="AD920" s="10"/>
      <c r="AE920" s="10"/>
      <c r="AF920" s="10"/>
      <c r="AG920" s="10"/>
      <c r="AH920" s="10"/>
      <c r="AI920" s="10"/>
      <c r="AJ920" s="10"/>
      <c r="AK920" s="10"/>
      <c r="AL920" s="10"/>
      <c r="AM920" s="10"/>
      <c r="AN920" s="10"/>
      <c r="AO920" s="10"/>
      <c r="AP920" s="10"/>
      <c r="AQ920" s="10"/>
      <c r="AR920" s="10"/>
      <c r="AS920" s="10"/>
      <c r="AT920" s="10"/>
    </row>
    <row r="921" spans="1:46" ht="12.75" x14ac:dyDescent="0.2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  <c r="AA921" s="10"/>
      <c r="AB921" s="10"/>
      <c r="AC921" s="10"/>
      <c r="AD921" s="10"/>
      <c r="AE921" s="10"/>
      <c r="AF921" s="10"/>
      <c r="AG921" s="10"/>
      <c r="AH921" s="10"/>
      <c r="AI921" s="10"/>
      <c r="AJ921" s="10"/>
      <c r="AK921" s="10"/>
      <c r="AL921" s="10"/>
      <c r="AM921" s="10"/>
      <c r="AN921" s="10"/>
      <c r="AO921" s="10"/>
      <c r="AP921" s="10"/>
      <c r="AQ921" s="10"/>
      <c r="AR921" s="10"/>
      <c r="AS921" s="10"/>
      <c r="AT921" s="10"/>
    </row>
    <row r="922" spans="1:46" ht="12.75" x14ac:dyDescent="0.2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  <c r="AA922" s="10"/>
      <c r="AB922" s="10"/>
      <c r="AC922" s="10"/>
      <c r="AD922" s="10"/>
      <c r="AE922" s="10"/>
      <c r="AF922" s="10"/>
      <c r="AG922" s="10"/>
      <c r="AH922" s="10"/>
      <c r="AI922" s="10"/>
      <c r="AJ922" s="10"/>
      <c r="AK922" s="10"/>
      <c r="AL922" s="10"/>
      <c r="AM922" s="10"/>
      <c r="AN922" s="10"/>
      <c r="AO922" s="10"/>
      <c r="AP922" s="10"/>
      <c r="AQ922" s="10"/>
      <c r="AR922" s="10"/>
      <c r="AS922" s="10"/>
      <c r="AT922" s="10"/>
    </row>
    <row r="923" spans="1:46" ht="12.75" x14ac:dyDescent="0.2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  <c r="AA923" s="10"/>
      <c r="AB923" s="10"/>
      <c r="AC923" s="10"/>
      <c r="AD923" s="10"/>
      <c r="AE923" s="10"/>
      <c r="AF923" s="10"/>
      <c r="AG923" s="10"/>
      <c r="AH923" s="10"/>
      <c r="AI923" s="10"/>
      <c r="AJ923" s="10"/>
      <c r="AK923" s="10"/>
      <c r="AL923" s="10"/>
      <c r="AM923" s="10"/>
      <c r="AN923" s="10"/>
      <c r="AO923" s="10"/>
      <c r="AP923" s="10"/>
      <c r="AQ923" s="10"/>
      <c r="AR923" s="10"/>
      <c r="AS923" s="10"/>
      <c r="AT923" s="10"/>
    </row>
    <row r="924" spans="1:46" ht="12.75" x14ac:dyDescent="0.2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  <c r="AA924" s="10"/>
      <c r="AB924" s="10"/>
      <c r="AC924" s="10"/>
      <c r="AD924" s="10"/>
      <c r="AE924" s="10"/>
      <c r="AF924" s="10"/>
      <c r="AG924" s="10"/>
      <c r="AH924" s="10"/>
      <c r="AI924" s="10"/>
      <c r="AJ924" s="10"/>
      <c r="AK924" s="10"/>
      <c r="AL924" s="10"/>
      <c r="AM924" s="10"/>
      <c r="AN924" s="10"/>
      <c r="AO924" s="10"/>
      <c r="AP924" s="10"/>
      <c r="AQ924" s="10"/>
      <c r="AR924" s="10"/>
      <c r="AS924" s="10"/>
      <c r="AT924" s="10"/>
    </row>
    <row r="925" spans="1:46" ht="12.75" x14ac:dyDescent="0.2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  <c r="AA925" s="10"/>
      <c r="AB925" s="10"/>
      <c r="AC925" s="10"/>
      <c r="AD925" s="10"/>
      <c r="AE925" s="10"/>
      <c r="AF925" s="10"/>
      <c r="AG925" s="10"/>
      <c r="AH925" s="10"/>
      <c r="AI925" s="10"/>
      <c r="AJ925" s="10"/>
      <c r="AK925" s="10"/>
      <c r="AL925" s="10"/>
      <c r="AM925" s="10"/>
      <c r="AN925" s="10"/>
      <c r="AO925" s="10"/>
      <c r="AP925" s="10"/>
      <c r="AQ925" s="10"/>
      <c r="AR925" s="10"/>
      <c r="AS925" s="10"/>
      <c r="AT925" s="10"/>
    </row>
    <row r="926" spans="1:46" ht="12.75" x14ac:dyDescent="0.2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  <c r="AA926" s="10"/>
      <c r="AB926" s="10"/>
      <c r="AC926" s="10"/>
      <c r="AD926" s="10"/>
      <c r="AE926" s="10"/>
      <c r="AF926" s="10"/>
      <c r="AG926" s="10"/>
      <c r="AH926" s="10"/>
      <c r="AI926" s="10"/>
      <c r="AJ926" s="10"/>
      <c r="AK926" s="10"/>
      <c r="AL926" s="10"/>
      <c r="AM926" s="10"/>
      <c r="AN926" s="10"/>
      <c r="AO926" s="10"/>
      <c r="AP926" s="10"/>
      <c r="AQ926" s="10"/>
      <c r="AR926" s="10"/>
      <c r="AS926" s="10"/>
      <c r="AT926" s="10"/>
    </row>
    <row r="927" spans="1:46" ht="12.75" x14ac:dyDescent="0.2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  <c r="AA927" s="10"/>
      <c r="AB927" s="10"/>
      <c r="AC927" s="10"/>
      <c r="AD927" s="10"/>
      <c r="AE927" s="10"/>
      <c r="AF927" s="10"/>
      <c r="AG927" s="10"/>
      <c r="AH927" s="10"/>
      <c r="AI927" s="10"/>
      <c r="AJ927" s="10"/>
      <c r="AK927" s="10"/>
      <c r="AL927" s="10"/>
      <c r="AM927" s="10"/>
      <c r="AN927" s="10"/>
      <c r="AO927" s="10"/>
      <c r="AP927" s="10"/>
      <c r="AQ927" s="10"/>
      <c r="AR927" s="10"/>
      <c r="AS927" s="10"/>
      <c r="AT927" s="10"/>
    </row>
    <row r="928" spans="1:46" ht="12.75" x14ac:dyDescent="0.2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  <c r="AA928" s="10"/>
      <c r="AB928" s="10"/>
      <c r="AC928" s="10"/>
      <c r="AD928" s="10"/>
      <c r="AE928" s="10"/>
      <c r="AF928" s="10"/>
      <c r="AG928" s="10"/>
      <c r="AH928" s="10"/>
      <c r="AI928" s="10"/>
      <c r="AJ928" s="10"/>
      <c r="AK928" s="10"/>
      <c r="AL928" s="10"/>
      <c r="AM928" s="10"/>
      <c r="AN928" s="10"/>
      <c r="AO928" s="10"/>
      <c r="AP928" s="10"/>
      <c r="AQ928" s="10"/>
      <c r="AR928" s="10"/>
      <c r="AS928" s="10"/>
      <c r="AT928" s="10"/>
    </row>
    <row r="929" spans="1:46" ht="12.75" x14ac:dyDescent="0.2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  <c r="AA929" s="10"/>
      <c r="AB929" s="10"/>
      <c r="AC929" s="10"/>
      <c r="AD929" s="10"/>
      <c r="AE929" s="10"/>
      <c r="AF929" s="10"/>
      <c r="AG929" s="10"/>
      <c r="AH929" s="10"/>
      <c r="AI929" s="10"/>
      <c r="AJ929" s="10"/>
      <c r="AK929" s="10"/>
      <c r="AL929" s="10"/>
      <c r="AM929" s="10"/>
      <c r="AN929" s="10"/>
      <c r="AO929" s="10"/>
      <c r="AP929" s="10"/>
      <c r="AQ929" s="10"/>
      <c r="AR929" s="10"/>
      <c r="AS929" s="10"/>
      <c r="AT929" s="10"/>
    </row>
    <row r="930" spans="1:46" ht="12.75" x14ac:dyDescent="0.2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  <c r="AA930" s="10"/>
      <c r="AB930" s="10"/>
      <c r="AC930" s="10"/>
      <c r="AD930" s="10"/>
      <c r="AE930" s="10"/>
      <c r="AF930" s="10"/>
      <c r="AG930" s="10"/>
      <c r="AH930" s="10"/>
      <c r="AI930" s="10"/>
      <c r="AJ930" s="10"/>
      <c r="AK930" s="10"/>
      <c r="AL930" s="10"/>
      <c r="AM930" s="10"/>
      <c r="AN930" s="10"/>
      <c r="AO930" s="10"/>
      <c r="AP930" s="10"/>
      <c r="AQ930" s="10"/>
      <c r="AR930" s="10"/>
      <c r="AS930" s="10"/>
      <c r="AT930" s="10"/>
    </row>
    <row r="931" spans="1:46" ht="12.75" x14ac:dyDescent="0.2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  <c r="AA931" s="10"/>
      <c r="AB931" s="10"/>
      <c r="AC931" s="10"/>
      <c r="AD931" s="10"/>
      <c r="AE931" s="10"/>
      <c r="AF931" s="10"/>
      <c r="AG931" s="10"/>
      <c r="AH931" s="10"/>
      <c r="AI931" s="10"/>
      <c r="AJ931" s="10"/>
      <c r="AK931" s="10"/>
      <c r="AL931" s="10"/>
      <c r="AM931" s="10"/>
      <c r="AN931" s="10"/>
      <c r="AO931" s="10"/>
      <c r="AP931" s="10"/>
      <c r="AQ931" s="10"/>
      <c r="AR931" s="10"/>
      <c r="AS931" s="10"/>
      <c r="AT931" s="10"/>
    </row>
    <row r="932" spans="1:46" ht="12.75" x14ac:dyDescent="0.2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  <c r="AA932" s="10"/>
      <c r="AB932" s="10"/>
      <c r="AC932" s="10"/>
      <c r="AD932" s="10"/>
      <c r="AE932" s="10"/>
      <c r="AF932" s="10"/>
      <c r="AG932" s="10"/>
      <c r="AH932" s="10"/>
      <c r="AI932" s="10"/>
      <c r="AJ932" s="10"/>
      <c r="AK932" s="10"/>
      <c r="AL932" s="10"/>
      <c r="AM932" s="10"/>
      <c r="AN932" s="10"/>
      <c r="AO932" s="10"/>
      <c r="AP932" s="10"/>
      <c r="AQ932" s="10"/>
      <c r="AR932" s="10"/>
      <c r="AS932" s="10"/>
      <c r="AT932" s="10"/>
    </row>
    <row r="933" spans="1:46" ht="12.75" x14ac:dyDescent="0.2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  <c r="AA933" s="10"/>
      <c r="AB933" s="10"/>
      <c r="AC933" s="10"/>
      <c r="AD933" s="10"/>
      <c r="AE933" s="10"/>
      <c r="AF933" s="10"/>
      <c r="AG933" s="10"/>
      <c r="AH933" s="10"/>
      <c r="AI933" s="10"/>
      <c r="AJ933" s="10"/>
      <c r="AK933" s="10"/>
      <c r="AL933" s="10"/>
      <c r="AM933" s="10"/>
      <c r="AN933" s="10"/>
      <c r="AO933" s="10"/>
      <c r="AP933" s="10"/>
      <c r="AQ933" s="10"/>
      <c r="AR933" s="10"/>
      <c r="AS933" s="10"/>
      <c r="AT933" s="10"/>
    </row>
    <row r="934" spans="1:46" ht="12.75" x14ac:dyDescent="0.2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  <c r="AA934" s="10"/>
      <c r="AB934" s="10"/>
      <c r="AC934" s="10"/>
      <c r="AD934" s="10"/>
      <c r="AE934" s="10"/>
      <c r="AF934" s="10"/>
      <c r="AG934" s="10"/>
      <c r="AH934" s="10"/>
      <c r="AI934" s="10"/>
      <c r="AJ934" s="10"/>
      <c r="AK934" s="10"/>
      <c r="AL934" s="10"/>
      <c r="AM934" s="10"/>
      <c r="AN934" s="10"/>
      <c r="AO934" s="10"/>
      <c r="AP934" s="10"/>
      <c r="AQ934" s="10"/>
      <c r="AR934" s="10"/>
      <c r="AS934" s="10"/>
      <c r="AT934" s="10"/>
    </row>
    <row r="935" spans="1:46" ht="12.75" x14ac:dyDescent="0.2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  <c r="AA935" s="10"/>
      <c r="AB935" s="10"/>
      <c r="AC935" s="10"/>
      <c r="AD935" s="10"/>
      <c r="AE935" s="10"/>
      <c r="AF935" s="10"/>
      <c r="AG935" s="10"/>
      <c r="AH935" s="10"/>
      <c r="AI935" s="10"/>
      <c r="AJ935" s="10"/>
      <c r="AK935" s="10"/>
      <c r="AL935" s="10"/>
      <c r="AM935" s="10"/>
      <c r="AN935" s="10"/>
      <c r="AO935" s="10"/>
      <c r="AP935" s="10"/>
      <c r="AQ935" s="10"/>
      <c r="AR935" s="10"/>
      <c r="AS935" s="10"/>
      <c r="AT935" s="10"/>
    </row>
    <row r="936" spans="1:46" ht="12.75" x14ac:dyDescent="0.2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  <c r="AA936" s="10"/>
      <c r="AB936" s="10"/>
      <c r="AC936" s="10"/>
      <c r="AD936" s="10"/>
      <c r="AE936" s="10"/>
      <c r="AF936" s="10"/>
      <c r="AG936" s="10"/>
      <c r="AH936" s="10"/>
      <c r="AI936" s="10"/>
      <c r="AJ936" s="10"/>
      <c r="AK936" s="10"/>
      <c r="AL936" s="10"/>
      <c r="AM936" s="10"/>
      <c r="AN936" s="10"/>
      <c r="AO936" s="10"/>
      <c r="AP936" s="10"/>
      <c r="AQ936" s="10"/>
      <c r="AR936" s="10"/>
      <c r="AS936" s="10"/>
      <c r="AT936" s="10"/>
    </row>
    <row r="937" spans="1:46" ht="12.75" x14ac:dyDescent="0.2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  <c r="AA937" s="10"/>
      <c r="AB937" s="10"/>
      <c r="AC937" s="10"/>
      <c r="AD937" s="10"/>
      <c r="AE937" s="10"/>
      <c r="AF937" s="10"/>
      <c r="AG937" s="10"/>
      <c r="AH937" s="10"/>
      <c r="AI937" s="10"/>
      <c r="AJ937" s="10"/>
      <c r="AK937" s="10"/>
      <c r="AL937" s="10"/>
      <c r="AM937" s="10"/>
      <c r="AN937" s="10"/>
      <c r="AO937" s="10"/>
      <c r="AP937" s="10"/>
      <c r="AQ937" s="10"/>
      <c r="AR937" s="10"/>
      <c r="AS937" s="10"/>
      <c r="AT937" s="10"/>
    </row>
    <row r="938" spans="1:46" ht="12.75" x14ac:dyDescent="0.2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  <c r="AA938" s="10"/>
      <c r="AB938" s="10"/>
      <c r="AC938" s="10"/>
      <c r="AD938" s="10"/>
      <c r="AE938" s="10"/>
      <c r="AF938" s="10"/>
      <c r="AG938" s="10"/>
      <c r="AH938" s="10"/>
      <c r="AI938" s="10"/>
      <c r="AJ938" s="10"/>
      <c r="AK938" s="10"/>
      <c r="AL938" s="10"/>
      <c r="AM938" s="10"/>
      <c r="AN938" s="10"/>
      <c r="AO938" s="10"/>
      <c r="AP938" s="10"/>
      <c r="AQ938" s="10"/>
      <c r="AR938" s="10"/>
      <c r="AS938" s="10"/>
      <c r="AT938" s="10"/>
    </row>
    <row r="939" spans="1:46" ht="12.75" x14ac:dyDescent="0.2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  <c r="AA939" s="10"/>
      <c r="AB939" s="10"/>
      <c r="AC939" s="10"/>
      <c r="AD939" s="10"/>
      <c r="AE939" s="10"/>
      <c r="AF939" s="10"/>
      <c r="AG939" s="10"/>
      <c r="AH939" s="10"/>
      <c r="AI939" s="10"/>
      <c r="AJ939" s="10"/>
      <c r="AK939" s="10"/>
      <c r="AL939" s="10"/>
      <c r="AM939" s="10"/>
      <c r="AN939" s="10"/>
      <c r="AO939" s="10"/>
      <c r="AP939" s="10"/>
      <c r="AQ939" s="10"/>
      <c r="AR939" s="10"/>
      <c r="AS939" s="10"/>
      <c r="AT939" s="10"/>
    </row>
    <row r="940" spans="1:46" ht="12.75" x14ac:dyDescent="0.2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  <c r="AA940" s="10"/>
      <c r="AB940" s="10"/>
      <c r="AC940" s="10"/>
      <c r="AD940" s="10"/>
      <c r="AE940" s="10"/>
      <c r="AF940" s="10"/>
      <c r="AG940" s="10"/>
      <c r="AH940" s="10"/>
      <c r="AI940" s="10"/>
      <c r="AJ940" s="10"/>
      <c r="AK940" s="10"/>
      <c r="AL940" s="10"/>
      <c r="AM940" s="10"/>
      <c r="AN940" s="10"/>
      <c r="AO940" s="10"/>
      <c r="AP940" s="10"/>
      <c r="AQ940" s="10"/>
      <c r="AR940" s="10"/>
      <c r="AS940" s="10"/>
      <c r="AT940" s="10"/>
    </row>
    <row r="941" spans="1:46" ht="12.75" x14ac:dyDescent="0.2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  <c r="AA941" s="10"/>
      <c r="AB941" s="10"/>
      <c r="AC941" s="10"/>
      <c r="AD941" s="10"/>
      <c r="AE941" s="10"/>
      <c r="AF941" s="10"/>
      <c r="AG941" s="10"/>
      <c r="AH941" s="10"/>
      <c r="AI941" s="10"/>
      <c r="AJ941" s="10"/>
      <c r="AK941" s="10"/>
      <c r="AL941" s="10"/>
      <c r="AM941" s="10"/>
      <c r="AN941" s="10"/>
      <c r="AO941" s="10"/>
      <c r="AP941" s="10"/>
      <c r="AQ941" s="10"/>
      <c r="AR941" s="10"/>
      <c r="AS941" s="10"/>
      <c r="AT941" s="10"/>
    </row>
    <row r="942" spans="1:46" ht="12.75" x14ac:dyDescent="0.2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  <c r="AA942" s="10"/>
      <c r="AB942" s="10"/>
      <c r="AC942" s="10"/>
      <c r="AD942" s="10"/>
      <c r="AE942" s="10"/>
      <c r="AF942" s="10"/>
      <c r="AG942" s="10"/>
      <c r="AH942" s="10"/>
      <c r="AI942" s="10"/>
      <c r="AJ942" s="10"/>
      <c r="AK942" s="10"/>
      <c r="AL942" s="10"/>
      <c r="AM942" s="10"/>
      <c r="AN942" s="10"/>
      <c r="AO942" s="10"/>
      <c r="AP942" s="10"/>
      <c r="AQ942" s="10"/>
      <c r="AR942" s="10"/>
      <c r="AS942" s="10"/>
      <c r="AT942" s="10"/>
    </row>
    <row r="943" spans="1:46" ht="12.75" x14ac:dyDescent="0.2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  <c r="AA943" s="10"/>
      <c r="AB943" s="10"/>
      <c r="AC943" s="10"/>
      <c r="AD943" s="10"/>
      <c r="AE943" s="10"/>
      <c r="AF943" s="10"/>
      <c r="AG943" s="10"/>
      <c r="AH943" s="10"/>
      <c r="AI943" s="10"/>
      <c r="AJ943" s="10"/>
      <c r="AK943" s="10"/>
      <c r="AL943" s="10"/>
      <c r="AM943" s="10"/>
      <c r="AN943" s="10"/>
      <c r="AO943" s="10"/>
      <c r="AP943" s="10"/>
      <c r="AQ943" s="10"/>
      <c r="AR943" s="10"/>
      <c r="AS943" s="10"/>
      <c r="AT943" s="10"/>
    </row>
    <row r="944" spans="1:46" ht="12.75" x14ac:dyDescent="0.2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  <c r="AA944" s="10"/>
      <c r="AB944" s="10"/>
      <c r="AC944" s="10"/>
      <c r="AD944" s="10"/>
      <c r="AE944" s="10"/>
      <c r="AF944" s="10"/>
      <c r="AG944" s="10"/>
      <c r="AH944" s="10"/>
      <c r="AI944" s="10"/>
      <c r="AJ944" s="10"/>
      <c r="AK944" s="10"/>
      <c r="AL944" s="10"/>
      <c r="AM944" s="10"/>
      <c r="AN944" s="10"/>
      <c r="AO944" s="10"/>
      <c r="AP944" s="10"/>
      <c r="AQ944" s="10"/>
      <c r="AR944" s="10"/>
      <c r="AS944" s="10"/>
      <c r="AT944" s="10"/>
    </row>
    <row r="945" spans="1:46" ht="12.75" x14ac:dyDescent="0.2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  <c r="AA945" s="10"/>
      <c r="AB945" s="10"/>
      <c r="AC945" s="10"/>
      <c r="AD945" s="10"/>
      <c r="AE945" s="10"/>
      <c r="AF945" s="10"/>
      <c r="AG945" s="10"/>
      <c r="AH945" s="10"/>
      <c r="AI945" s="10"/>
      <c r="AJ945" s="10"/>
      <c r="AK945" s="10"/>
      <c r="AL945" s="10"/>
      <c r="AM945" s="10"/>
      <c r="AN945" s="10"/>
      <c r="AO945" s="10"/>
      <c r="AP945" s="10"/>
      <c r="AQ945" s="10"/>
      <c r="AR945" s="10"/>
      <c r="AS945" s="10"/>
      <c r="AT945" s="10"/>
    </row>
    <row r="946" spans="1:46" ht="12.75" x14ac:dyDescent="0.2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  <c r="AA946" s="10"/>
      <c r="AB946" s="10"/>
      <c r="AC946" s="10"/>
      <c r="AD946" s="10"/>
      <c r="AE946" s="10"/>
      <c r="AF946" s="10"/>
      <c r="AG946" s="10"/>
      <c r="AH946" s="10"/>
      <c r="AI946" s="10"/>
      <c r="AJ946" s="10"/>
      <c r="AK946" s="10"/>
      <c r="AL946" s="10"/>
      <c r="AM946" s="10"/>
      <c r="AN946" s="10"/>
      <c r="AO946" s="10"/>
      <c r="AP946" s="10"/>
      <c r="AQ946" s="10"/>
      <c r="AR946" s="10"/>
      <c r="AS946" s="10"/>
      <c r="AT946" s="10"/>
    </row>
    <row r="947" spans="1:46" ht="12.75" x14ac:dyDescent="0.2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  <c r="AA947" s="10"/>
      <c r="AB947" s="10"/>
      <c r="AC947" s="10"/>
      <c r="AD947" s="10"/>
      <c r="AE947" s="10"/>
      <c r="AF947" s="10"/>
      <c r="AG947" s="10"/>
      <c r="AH947" s="10"/>
      <c r="AI947" s="10"/>
      <c r="AJ947" s="10"/>
      <c r="AK947" s="10"/>
      <c r="AL947" s="10"/>
      <c r="AM947" s="10"/>
      <c r="AN947" s="10"/>
      <c r="AO947" s="10"/>
      <c r="AP947" s="10"/>
      <c r="AQ947" s="10"/>
      <c r="AR947" s="10"/>
      <c r="AS947" s="10"/>
      <c r="AT947" s="10"/>
    </row>
    <row r="948" spans="1:46" ht="12.75" x14ac:dyDescent="0.2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  <c r="AA948" s="10"/>
      <c r="AB948" s="10"/>
      <c r="AC948" s="10"/>
      <c r="AD948" s="10"/>
      <c r="AE948" s="10"/>
      <c r="AF948" s="10"/>
      <c r="AG948" s="10"/>
      <c r="AH948" s="10"/>
      <c r="AI948" s="10"/>
      <c r="AJ948" s="10"/>
      <c r="AK948" s="10"/>
      <c r="AL948" s="10"/>
      <c r="AM948" s="10"/>
      <c r="AN948" s="10"/>
      <c r="AO948" s="10"/>
      <c r="AP948" s="10"/>
      <c r="AQ948" s="10"/>
      <c r="AR948" s="10"/>
      <c r="AS948" s="10"/>
      <c r="AT948" s="10"/>
    </row>
    <row r="949" spans="1:46" ht="12.75" x14ac:dyDescent="0.2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  <c r="AA949" s="10"/>
      <c r="AB949" s="10"/>
      <c r="AC949" s="10"/>
      <c r="AD949" s="10"/>
      <c r="AE949" s="10"/>
      <c r="AF949" s="10"/>
      <c r="AG949" s="10"/>
      <c r="AH949" s="10"/>
      <c r="AI949" s="10"/>
      <c r="AJ949" s="10"/>
      <c r="AK949" s="10"/>
      <c r="AL949" s="10"/>
      <c r="AM949" s="10"/>
      <c r="AN949" s="10"/>
      <c r="AO949" s="10"/>
      <c r="AP949" s="10"/>
      <c r="AQ949" s="10"/>
      <c r="AR949" s="10"/>
      <c r="AS949" s="10"/>
      <c r="AT949" s="10"/>
    </row>
    <row r="950" spans="1:46" ht="12.75" x14ac:dyDescent="0.2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  <c r="AA950" s="10"/>
      <c r="AB950" s="10"/>
      <c r="AC950" s="10"/>
      <c r="AD950" s="10"/>
      <c r="AE950" s="10"/>
      <c r="AF950" s="10"/>
      <c r="AG950" s="10"/>
      <c r="AH950" s="10"/>
      <c r="AI950" s="10"/>
      <c r="AJ950" s="10"/>
      <c r="AK950" s="10"/>
      <c r="AL950" s="10"/>
      <c r="AM950" s="10"/>
      <c r="AN950" s="10"/>
      <c r="AO950" s="10"/>
      <c r="AP950" s="10"/>
      <c r="AQ950" s="10"/>
      <c r="AR950" s="10"/>
      <c r="AS950" s="10"/>
      <c r="AT950" s="10"/>
    </row>
    <row r="951" spans="1:46" ht="12.75" x14ac:dyDescent="0.2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  <c r="AA951" s="10"/>
      <c r="AB951" s="10"/>
      <c r="AC951" s="10"/>
      <c r="AD951" s="10"/>
      <c r="AE951" s="10"/>
      <c r="AF951" s="10"/>
      <c r="AG951" s="10"/>
      <c r="AH951" s="10"/>
      <c r="AI951" s="10"/>
      <c r="AJ951" s="10"/>
      <c r="AK951" s="10"/>
      <c r="AL951" s="10"/>
      <c r="AM951" s="10"/>
      <c r="AN951" s="10"/>
      <c r="AO951" s="10"/>
      <c r="AP951" s="10"/>
      <c r="AQ951" s="10"/>
      <c r="AR951" s="10"/>
      <c r="AS951" s="10"/>
      <c r="AT951" s="10"/>
    </row>
    <row r="952" spans="1:46" ht="12.75" x14ac:dyDescent="0.2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  <c r="AA952" s="10"/>
      <c r="AB952" s="10"/>
      <c r="AC952" s="10"/>
      <c r="AD952" s="10"/>
      <c r="AE952" s="10"/>
      <c r="AF952" s="10"/>
      <c r="AG952" s="10"/>
      <c r="AH952" s="10"/>
      <c r="AI952" s="10"/>
      <c r="AJ952" s="10"/>
      <c r="AK952" s="10"/>
      <c r="AL952" s="10"/>
      <c r="AM952" s="10"/>
      <c r="AN952" s="10"/>
      <c r="AO952" s="10"/>
      <c r="AP952" s="10"/>
      <c r="AQ952" s="10"/>
      <c r="AR952" s="10"/>
      <c r="AS952" s="10"/>
      <c r="AT952" s="10"/>
    </row>
    <row r="953" spans="1:46" ht="12.75" x14ac:dyDescent="0.2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  <c r="AA953" s="10"/>
      <c r="AB953" s="10"/>
      <c r="AC953" s="10"/>
      <c r="AD953" s="10"/>
      <c r="AE953" s="10"/>
      <c r="AF953" s="10"/>
      <c r="AG953" s="10"/>
      <c r="AH953" s="10"/>
      <c r="AI953" s="10"/>
      <c r="AJ953" s="10"/>
      <c r="AK953" s="10"/>
      <c r="AL953" s="10"/>
      <c r="AM953" s="10"/>
      <c r="AN953" s="10"/>
      <c r="AO953" s="10"/>
      <c r="AP953" s="10"/>
      <c r="AQ953" s="10"/>
      <c r="AR953" s="10"/>
      <c r="AS953" s="10"/>
      <c r="AT953" s="10"/>
    </row>
    <row r="954" spans="1:46" ht="12.75" x14ac:dyDescent="0.2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  <c r="AA954" s="10"/>
      <c r="AB954" s="10"/>
      <c r="AC954" s="10"/>
      <c r="AD954" s="10"/>
      <c r="AE954" s="10"/>
      <c r="AF954" s="10"/>
      <c r="AG954" s="10"/>
      <c r="AH954" s="10"/>
      <c r="AI954" s="10"/>
      <c r="AJ954" s="10"/>
      <c r="AK954" s="10"/>
      <c r="AL954" s="10"/>
      <c r="AM954" s="10"/>
      <c r="AN954" s="10"/>
      <c r="AO954" s="10"/>
      <c r="AP954" s="10"/>
      <c r="AQ954" s="10"/>
      <c r="AR954" s="10"/>
      <c r="AS954" s="10"/>
      <c r="AT954" s="10"/>
    </row>
    <row r="955" spans="1:46" ht="12.75" x14ac:dyDescent="0.2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  <c r="AA955" s="10"/>
      <c r="AB955" s="10"/>
      <c r="AC955" s="10"/>
      <c r="AD955" s="10"/>
      <c r="AE955" s="10"/>
      <c r="AF955" s="10"/>
      <c r="AG955" s="10"/>
      <c r="AH955" s="10"/>
      <c r="AI955" s="10"/>
      <c r="AJ955" s="10"/>
      <c r="AK955" s="10"/>
      <c r="AL955" s="10"/>
      <c r="AM955" s="10"/>
      <c r="AN955" s="10"/>
      <c r="AO955" s="10"/>
      <c r="AP955" s="10"/>
      <c r="AQ955" s="10"/>
      <c r="AR955" s="10"/>
      <c r="AS955" s="10"/>
      <c r="AT955" s="10"/>
    </row>
    <row r="956" spans="1:46" ht="12.75" x14ac:dyDescent="0.2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  <c r="AA956" s="10"/>
      <c r="AB956" s="10"/>
      <c r="AC956" s="10"/>
      <c r="AD956" s="10"/>
      <c r="AE956" s="10"/>
      <c r="AF956" s="10"/>
      <c r="AG956" s="10"/>
      <c r="AH956" s="10"/>
      <c r="AI956" s="10"/>
      <c r="AJ956" s="10"/>
      <c r="AK956" s="10"/>
      <c r="AL956" s="10"/>
      <c r="AM956" s="10"/>
      <c r="AN956" s="10"/>
      <c r="AO956" s="10"/>
      <c r="AP956" s="10"/>
      <c r="AQ956" s="10"/>
      <c r="AR956" s="10"/>
      <c r="AS956" s="10"/>
      <c r="AT956" s="10"/>
    </row>
    <row r="957" spans="1:46" ht="12.75" x14ac:dyDescent="0.2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  <c r="AA957" s="10"/>
      <c r="AB957" s="10"/>
      <c r="AC957" s="10"/>
      <c r="AD957" s="10"/>
      <c r="AE957" s="10"/>
      <c r="AF957" s="10"/>
      <c r="AG957" s="10"/>
      <c r="AH957" s="10"/>
      <c r="AI957" s="10"/>
      <c r="AJ957" s="10"/>
      <c r="AK957" s="10"/>
      <c r="AL957" s="10"/>
      <c r="AM957" s="10"/>
      <c r="AN957" s="10"/>
      <c r="AO957" s="10"/>
      <c r="AP957" s="10"/>
      <c r="AQ957" s="10"/>
      <c r="AR957" s="10"/>
      <c r="AS957" s="10"/>
      <c r="AT957" s="10"/>
    </row>
    <row r="958" spans="1:46" ht="12.75" x14ac:dyDescent="0.2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  <c r="AA958" s="10"/>
      <c r="AB958" s="10"/>
      <c r="AC958" s="10"/>
      <c r="AD958" s="10"/>
      <c r="AE958" s="10"/>
      <c r="AF958" s="10"/>
      <c r="AG958" s="10"/>
      <c r="AH958" s="10"/>
      <c r="AI958" s="10"/>
      <c r="AJ958" s="10"/>
      <c r="AK958" s="10"/>
      <c r="AL958" s="10"/>
      <c r="AM958" s="10"/>
      <c r="AN958" s="10"/>
      <c r="AO958" s="10"/>
      <c r="AP958" s="10"/>
      <c r="AQ958" s="10"/>
      <c r="AR958" s="10"/>
      <c r="AS958" s="10"/>
      <c r="AT958" s="10"/>
    </row>
    <row r="959" spans="1:46" ht="12.75" x14ac:dyDescent="0.2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  <c r="AA959" s="10"/>
      <c r="AB959" s="10"/>
      <c r="AC959" s="10"/>
      <c r="AD959" s="10"/>
      <c r="AE959" s="10"/>
      <c r="AF959" s="10"/>
      <c r="AG959" s="10"/>
      <c r="AH959" s="10"/>
      <c r="AI959" s="10"/>
      <c r="AJ959" s="10"/>
      <c r="AK959" s="10"/>
      <c r="AL959" s="10"/>
      <c r="AM959" s="10"/>
      <c r="AN959" s="10"/>
      <c r="AO959" s="10"/>
      <c r="AP959" s="10"/>
      <c r="AQ959" s="10"/>
      <c r="AR959" s="10"/>
      <c r="AS959" s="10"/>
      <c r="AT959" s="10"/>
    </row>
    <row r="960" spans="1:46" ht="12.75" x14ac:dyDescent="0.2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  <c r="AA960" s="10"/>
      <c r="AB960" s="10"/>
      <c r="AC960" s="10"/>
      <c r="AD960" s="10"/>
      <c r="AE960" s="10"/>
      <c r="AF960" s="10"/>
      <c r="AG960" s="10"/>
      <c r="AH960" s="10"/>
      <c r="AI960" s="10"/>
      <c r="AJ960" s="10"/>
      <c r="AK960" s="10"/>
      <c r="AL960" s="10"/>
      <c r="AM960" s="10"/>
      <c r="AN960" s="10"/>
      <c r="AO960" s="10"/>
      <c r="AP960" s="10"/>
      <c r="AQ960" s="10"/>
      <c r="AR960" s="10"/>
      <c r="AS960" s="10"/>
      <c r="AT960" s="10"/>
    </row>
    <row r="961" spans="1:46" ht="12.75" x14ac:dyDescent="0.2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  <c r="AA961" s="10"/>
      <c r="AB961" s="10"/>
      <c r="AC961" s="10"/>
      <c r="AD961" s="10"/>
      <c r="AE961" s="10"/>
      <c r="AF961" s="10"/>
      <c r="AG961" s="10"/>
      <c r="AH961" s="10"/>
      <c r="AI961" s="10"/>
      <c r="AJ961" s="10"/>
      <c r="AK961" s="10"/>
      <c r="AL961" s="10"/>
      <c r="AM961" s="10"/>
      <c r="AN961" s="10"/>
      <c r="AO961" s="10"/>
      <c r="AP961" s="10"/>
      <c r="AQ961" s="10"/>
      <c r="AR961" s="10"/>
      <c r="AS961" s="10"/>
      <c r="AT961" s="10"/>
    </row>
    <row r="962" spans="1:46" ht="12.75" x14ac:dyDescent="0.2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  <c r="AA962" s="10"/>
      <c r="AB962" s="10"/>
      <c r="AC962" s="10"/>
      <c r="AD962" s="10"/>
      <c r="AE962" s="10"/>
      <c r="AF962" s="10"/>
      <c r="AG962" s="10"/>
      <c r="AH962" s="10"/>
      <c r="AI962" s="10"/>
      <c r="AJ962" s="10"/>
      <c r="AK962" s="10"/>
      <c r="AL962" s="10"/>
      <c r="AM962" s="10"/>
      <c r="AN962" s="10"/>
      <c r="AO962" s="10"/>
      <c r="AP962" s="10"/>
      <c r="AQ962" s="10"/>
      <c r="AR962" s="10"/>
      <c r="AS962" s="10"/>
      <c r="AT962" s="10"/>
    </row>
    <row r="963" spans="1:46" ht="12.75" x14ac:dyDescent="0.2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  <c r="AA963" s="10"/>
      <c r="AB963" s="10"/>
      <c r="AC963" s="10"/>
      <c r="AD963" s="10"/>
      <c r="AE963" s="10"/>
      <c r="AF963" s="10"/>
      <c r="AG963" s="10"/>
      <c r="AH963" s="10"/>
      <c r="AI963" s="10"/>
      <c r="AJ963" s="10"/>
      <c r="AK963" s="10"/>
      <c r="AL963" s="10"/>
      <c r="AM963" s="10"/>
      <c r="AN963" s="10"/>
      <c r="AO963" s="10"/>
      <c r="AP963" s="10"/>
      <c r="AQ963" s="10"/>
      <c r="AR963" s="10"/>
      <c r="AS963" s="10"/>
      <c r="AT963" s="10"/>
    </row>
    <row r="964" spans="1:46" ht="12.75" x14ac:dyDescent="0.2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  <c r="AA964" s="10"/>
      <c r="AB964" s="10"/>
      <c r="AC964" s="10"/>
      <c r="AD964" s="10"/>
      <c r="AE964" s="10"/>
      <c r="AF964" s="10"/>
      <c r="AG964" s="10"/>
      <c r="AH964" s="10"/>
      <c r="AI964" s="10"/>
      <c r="AJ964" s="10"/>
      <c r="AK964" s="10"/>
      <c r="AL964" s="10"/>
      <c r="AM964" s="10"/>
      <c r="AN964" s="10"/>
      <c r="AO964" s="10"/>
      <c r="AP964" s="10"/>
      <c r="AQ964" s="10"/>
      <c r="AR964" s="10"/>
      <c r="AS964" s="10"/>
      <c r="AT964" s="10"/>
    </row>
    <row r="965" spans="1:46" ht="12.75" x14ac:dyDescent="0.2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  <c r="AA965" s="10"/>
      <c r="AB965" s="10"/>
      <c r="AC965" s="10"/>
      <c r="AD965" s="10"/>
      <c r="AE965" s="10"/>
      <c r="AF965" s="10"/>
      <c r="AG965" s="10"/>
      <c r="AH965" s="10"/>
      <c r="AI965" s="10"/>
      <c r="AJ965" s="10"/>
      <c r="AK965" s="10"/>
      <c r="AL965" s="10"/>
      <c r="AM965" s="10"/>
      <c r="AN965" s="10"/>
      <c r="AO965" s="10"/>
      <c r="AP965" s="10"/>
      <c r="AQ965" s="10"/>
      <c r="AR965" s="10"/>
      <c r="AS965" s="10"/>
      <c r="AT965" s="10"/>
    </row>
    <row r="966" spans="1:46" ht="12.75" x14ac:dyDescent="0.2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  <c r="AA966" s="10"/>
      <c r="AB966" s="10"/>
      <c r="AC966" s="10"/>
      <c r="AD966" s="10"/>
      <c r="AE966" s="10"/>
      <c r="AF966" s="10"/>
      <c r="AG966" s="10"/>
      <c r="AH966" s="10"/>
      <c r="AI966" s="10"/>
      <c r="AJ966" s="10"/>
      <c r="AK966" s="10"/>
      <c r="AL966" s="10"/>
      <c r="AM966" s="10"/>
      <c r="AN966" s="10"/>
      <c r="AO966" s="10"/>
      <c r="AP966" s="10"/>
      <c r="AQ966" s="10"/>
      <c r="AR966" s="10"/>
      <c r="AS966" s="10"/>
      <c r="AT966" s="10"/>
    </row>
    <row r="967" spans="1:46" ht="12.75" x14ac:dyDescent="0.2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  <c r="AA967" s="10"/>
      <c r="AB967" s="10"/>
      <c r="AC967" s="10"/>
      <c r="AD967" s="10"/>
      <c r="AE967" s="10"/>
      <c r="AF967" s="10"/>
      <c r="AG967" s="10"/>
      <c r="AH967" s="10"/>
      <c r="AI967" s="10"/>
      <c r="AJ967" s="10"/>
      <c r="AK967" s="10"/>
      <c r="AL967" s="10"/>
      <c r="AM967" s="10"/>
      <c r="AN967" s="10"/>
      <c r="AO967" s="10"/>
      <c r="AP967" s="10"/>
      <c r="AQ967" s="10"/>
      <c r="AR967" s="10"/>
      <c r="AS967" s="10"/>
      <c r="AT967" s="10"/>
    </row>
    <row r="968" spans="1:46" ht="12.75" x14ac:dyDescent="0.2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  <c r="AA968" s="10"/>
      <c r="AB968" s="10"/>
      <c r="AC968" s="10"/>
      <c r="AD968" s="10"/>
      <c r="AE968" s="10"/>
      <c r="AF968" s="10"/>
      <c r="AG968" s="10"/>
      <c r="AH968" s="10"/>
      <c r="AI968" s="10"/>
      <c r="AJ968" s="10"/>
      <c r="AK968" s="10"/>
      <c r="AL968" s="10"/>
      <c r="AM968" s="10"/>
      <c r="AN968" s="10"/>
      <c r="AO968" s="10"/>
      <c r="AP968" s="10"/>
      <c r="AQ968" s="10"/>
      <c r="AR968" s="10"/>
      <c r="AS968" s="10"/>
      <c r="AT968" s="10"/>
    </row>
    <row r="969" spans="1:46" ht="12.75" x14ac:dyDescent="0.2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  <c r="AA969" s="10"/>
      <c r="AB969" s="10"/>
      <c r="AC969" s="10"/>
      <c r="AD969" s="10"/>
      <c r="AE969" s="10"/>
      <c r="AF969" s="10"/>
      <c r="AG969" s="10"/>
      <c r="AH969" s="10"/>
      <c r="AI969" s="10"/>
      <c r="AJ969" s="10"/>
      <c r="AK969" s="10"/>
      <c r="AL969" s="10"/>
      <c r="AM969" s="10"/>
      <c r="AN969" s="10"/>
      <c r="AO969" s="10"/>
      <c r="AP969" s="10"/>
      <c r="AQ969" s="10"/>
      <c r="AR969" s="10"/>
      <c r="AS969" s="10"/>
      <c r="AT969" s="10"/>
    </row>
    <row r="970" spans="1:46" ht="12.75" x14ac:dyDescent="0.2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  <c r="AA970" s="10"/>
      <c r="AB970" s="10"/>
      <c r="AC970" s="10"/>
      <c r="AD970" s="10"/>
      <c r="AE970" s="10"/>
      <c r="AF970" s="10"/>
      <c r="AG970" s="10"/>
      <c r="AH970" s="10"/>
      <c r="AI970" s="10"/>
      <c r="AJ970" s="10"/>
      <c r="AK970" s="10"/>
      <c r="AL970" s="10"/>
      <c r="AM970" s="10"/>
      <c r="AN970" s="10"/>
      <c r="AO970" s="10"/>
      <c r="AP970" s="10"/>
      <c r="AQ970" s="10"/>
      <c r="AR970" s="10"/>
      <c r="AS970" s="10"/>
      <c r="AT970" s="10"/>
    </row>
    <row r="971" spans="1:46" ht="12.75" x14ac:dyDescent="0.2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  <c r="AA971" s="10"/>
      <c r="AB971" s="10"/>
      <c r="AC971" s="10"/>
      <c r="AD971" s="10"/>
      <c r="AE971" s="10"/>
      <c r="AF971" s="10"/>
      <c r="AG971" s="10"/>
      <c r="AH971" s="10"/>
      <c r="AI971" s="10"/>
      <c r="AJ971" s="10"/>
      <c r="AK971" s="10"/>
      <c r="AL971" s="10"/>
      <c r="AM971" s="10"/>
      <c r="AN971" s="10"/>
      <c r="AO971" s="10"/>
      <c r="AP971" s="10"/>
      <c r="AQ971" s="10"/>
      <c r="AR971" s="10"/>
      <c r="AS971" s="10"/>
      <c r="AT971" s="10"/>
    </row>
    <row r="972" spans="1:46" ht="12.75" x14ac:dyDescent="0.2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  <c r="AA972" s="10"/>
      <c r="AB972" s="10"/>
      <c r="AC972" s="10"/>
      <c r="AD972" s="10"/>
      <c r="AE972" s="10"/>
      <c r="AF972" s="10"/>
      <c r="AG972" s="10"/>
      <c r="AH972" s="10"/>
      <c r="AI972" s="10"/>
      <c r="AJ972" s="10"/>
      <c r="AK972" s="10"/>
      <c r="AL972" s="10"/>
      <c r="AM972" s="10"/>
      <c r="AN972" s="10"/>
      <c r="AO972" s="10"/>
      <c r="AP972" s="10"/>
      <c r="AQ972" s="10"/>
      <c r="AR972" s="10"/>
      <c r="AS972" s="10"/>
      <c r="AT972" s="10"/>
    </row>
    <row r="973" spans="1:46" ht="12.75" x14ac:dyDescent="0.2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  <c r="AA973" s="10"/>
      <c r="AB973" s="10"/>
      <c r="AC973" s="10"/>
      <c r="AD973" s="10"/>
      <c r="AE973" s="10"/>
      <c r="AF973" s="10"/>
      <c r="AG973" s="10"/>
      <c r="AH973" s="10"/>
      <c r="AI973" s="10"/>
      <c r="AJ973" s="10"/>
      <c r="AK973" s="10"/>
      <c r="AL973" s="10"/>
      <c r="AM973" s="10"/>
      <c r="AN973" s="10"/>
      <c r="AO973" s="10"/>
      <c r="AP973" s="10"/>
      <c r="AQ973" s="10"/>
      <c r="AR973" s="10"/>
      <c r="AS973" s="10"/>
      <c r="AT973" s="10"/>
    </row>
    <row r="974" spans="1:46" ht="12.75" x14ac:dyDescent="0.2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  <c r="AA974" s="10"/>
      <c r="AB974" s="10"/>
      <c r="AC974" s="10"/>
      <c r="AD974" s="10"/>
      <c r="AE974" s="10"/>
      <c r="AF974" s="10"/>
      <c r="AG974" s="10"/>
      <c r="AH974" s="10"/>
      <c r="AI974" s="10"/>
      <c r="AJ974" s="10"/>
      <c r="AK974" s="10"/>
      <c r="AL974" s="10"/>
      <c r="AM974" s="10"/>
      <c r="AN974" s="10"/>
      <c r="AO974" s="10"/>
      <c r="AP974" s="10"/>
      <c r="AQ974" s="10"/>
      <c r="AR974" s="10"/>
      <c r="AS974" s="10"/>
      <c r="AT974" s="10"/>
    </row>
    <row r="975" spans="1:46" ht="12.75" x14ac:dyDescent="0.2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  <c r="AA975" s="10"/>
      <c r="AB975" s="10"/>
      <c r="AC975" s="10"/>
      <c r="AD975" s="10"/>
      <c r="AE975" s="10"/>
      <c r="AF975" s="10"/>
      <c r="AG975" s="10"/>
      <c r="AH975" s="10"/>
      <c r="AI975" s="10"/>
      <c r="AJ975" s="10"/>
      <c r="AK975" s="10"/>
      <c r="AL975" s="10"/>
      <c r="AM975" s="10"/>
      <c r="AN975" s="10"/>
      <c r="AO975" s="10"/>
      <c r="AP975" s="10"/>
      <c r="AQ975" s="10"/>
      <c r="AR975" s="10"/>
      <c r="AS975" s="10"/>
      <c r="AT975" s="10"/>
    </row>
    <row r="976" spans="1:46" ht="12.75" x14ac:dyDescent="0.2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  <c r="AA976" s="10"/>
      <c r="AB976" s="10"/>
      <c r="AC976" s="10"/>
      <c r="AD976" s="10"/>
      <c r="AE976" s="10"/>
      <c r="AF976" s="10"/>
      <c r="AG976" s="10"/>
      <c r="AH976" s="10"/>
      <c r="AI976" s="10"/>
      <c r="AJ976" s="10"/>
      <c r="AK976" s="10"/>
      <c r="AL976" s="10"/>
      <c r="AM976" s="10"/>
      <c r="AN976" s="10"/>
      <c r="AO976" s="10"/>
      <c r="AP976" s="10"/>
      <c r="AQ976" s="10"/>
      <c r="AR976" s="10"/>
      <c r="AS976" s="10"/>
      <c r="AT976" s="10"/>
    </row>
    <row r="977" spans="1:46" ht="12.75" x14ac:dyDescent="0.2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  <c r="AA977" s="10"/>
      <c r="AB977" s="10"/>
      <c r="AC977" s="10"/>
      <c r="AD977" s="10"/>
      <c r="AE977" s="10"/>
      <c r="AF977" s="10"/>
      <c r="AG977" s="10"/>
      <c r="AH977" s="10"/>
      <c r="AI977" s="10"/>
      <c r="AJ977" s="10"/>
      <c r="AK977" s="10"/>
      <c r="AL977" s="10"/>
      <c r="AM977" s="10"/>
      <c r="AN977" s="10"/>
      <c r="AO977" s="10"/>
      <c r="AP977" s="10"/>
      <c r="AQ977" s="10"/>
      <c r="AR977" s="10"/>
      <c r="AS977" s="10"/>
      <c r="AT977" s="10"/>
    </row>
    <row r="978" spans="1:46" ht="12.75" x14ac:dyDescent="0.2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  <c r="AA978" s="10"/>
      <c r="AB978" s="10"/>
      <c r="AC978" s="10"/>
      <c r="AD978" s="10"/>
      <c r="AE978" s="10"/>
      <c r="AF978" s="10"/>
      <c r="AG978" s="10"/>
      <c r="AH978" s="10"/>
      <c r="AI978" s="10"/>
      <c r="AJ978" s="10"/>
      <c r="AK978" s="10"/>
      <c r="AL978" s="10"/>
      <c r="AM978" s="10"/>
      <c r="AN978" s="10"/>
      <c r="AO978" s="10"/>
      <c r="AP978" s="10"/>
      <c r="AQ978" s="10"/>
      <c r="AR978" s="10"/>
      <c r="AS978" s="10"/>
      <c r="AT978" s="10"/>
    </row>
    <row r="979" spans="1:46" ht="12.75" x14ac:dyDescent="0.2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  <c r="AA979" s="10"/>
      <c r="AB979" s="10"/>
      <c r="AC979" s="10"/>
      <c r="AD979" s="10"/>
      <c r="AE979" s="10"/>
      <c r="AF979" s="10"/>
      <c r="AG979" s="10"/>
      <c r="AH979" s="10"/>
      <c r="AI979" s="10"/>
      <c r="AJ979" s="10"/>
      <c r="AK979" s="10"/>
      <c r="AL979" s="10"/>
      <c r="AM979" s="10"/>
      <c r="AN979" s="10"/>
      <c r="AO979" s="10"/>
      <c r="AP979" s="10"/>
      <c r="AQ979" s="10"/>
      <c r="AR979" s="10"/>
      <c r="AS979" s="10"/>
      <c r="AT979" s="10"/>
    </row>
    <row r="980" spans="1:46" ht="12.75" x14ac:dyDescent="0.2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  <c r="AA980" s="10"/>
      <c r="AB980" s="10"/>
      <c r="AC980" s="10"/>
      <c r="AD980" s="10"/>
      <c r="AE980" s="10"/>
      <c r="AF980" s="10"/>
      <c r="AG980" s="10"/>
      <c r="AH980" s="10"/>
      <c r="AI980" s="10"/>
      <c r="AJ980" s="10"/>
      <c r="AK980" s="10"/>
      <c r="AL980" s="10"/>
      <c r="AM980" s="10"/>
      <c r="AN980" s="10"/>
      <c r="AO980" s="10"/>
      <c r="AP980" s="10"/>
      <c r="AQ980" s="10"/>
      <c r="AR980" s="10"/>
      <c r="AS980" s="10"/>
      <c r="AT980" s="10"/>
    </row>
    <row r="981" spans="1:46" ht="12.75" x14ac:dyDescent="0.2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  <c r="AA981" s="10"/>
      <c r="AB981" s="10"/>
      <c r="AC981" s="10"/>
      <c r="AD981" s="10"/>
      <c r="AE981" s="10"/>
      <c r="AF981" s="10"/>
      <c r="AG981" s="10"/>
      <c r="AH981" s="10"/>
      <c r="AI981" s="10"/>
      <c r="AJ981" s="10"/>
      <c r="AK981" s="10"/>
      <c r="AL981" s="10"/>
      <c r="AM981" s="10"/>
      <c r="AN981" s="10"/>
      <c r="AO981" s="10"/>
      <c r="AP981" s="10"/>
      <c r="AQ981" s="10"/>
      <c r="AR981" s="10"/>
      <c r="AS981" s="10"/>
      <c r="AT981" s="10"/>
    </row>
    <row r="982" spans="1:46" ht="12.75" x14ac:dyDescent="0.2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  <c r="AA982" s="10"/>
      <c r="AB982" s="10"/>
      <c r="AC982" s="10"/>
      <c r="AD982" s="10"/>
      <c r="AE982" s="10"/>
      <c r="AF982" s="10"/>
      <c r="AG982" s="10"/>
      <c r="AH982" s="10"/>
      <c r="AI982" s="10"/>
      <c r="AJ982" s="10"/>
      <c r="AK982" s="10"/>
      <c r="AL982" s="10"/>
      <c r="AM982" s="10"/>
      <c r="AN982" s="10"/>
      <c r="AO982" s="10"/>
      <c r="AP982" s="10"/>
      <c r="AQ982" s="10"/>
      <c r="AR982" s="10"/>
      <c r="AS982" s="10"/>
      <c r="AT982" s="10"/>
    </row>
    <row r="983" spans="1:46" ht="12.75" x14ac:dyDescent="0.2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  <c r="AA983" s="10"/>
      <c r="AB983" s="10"/>
      <c r="AC983" s="10"/>
      <c r="AD983" s="10"/>
      <c r="AE983" s="10"/>
      <c r="AF983" s="10"/>
      <c r="AG983" s="10"/>
      <c r="AH983" s="10"/>
      <c r="AI983" s="10"/>
      <c r="AJ983" s="10"/>
      <c r="AK983" s="10"/>
      <c r="AL983" s="10"/>
      <c r="AM983" s="10"/>
      <c r="AN983" s="10"/>
      <c r="AO983" s="10"/>
      <c r="AP983" s="10"/>
      <c r="AQ983" s="10"/>
      <c r="AR983" s="10"/>
      <c r="AS983" s="10"/>
      <c r="AT983" s="10"/>
    </row>
    <row r="984" spans="1:46" ht="12.75" x14ac:dyDescent="0.2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  <c r="AA984" s="10"/>
      <c r="AB984" s="10"/>
      <c r="AC984" s="10"/>
      <c r="AD984" s="10"/>
      <c r="AE984" s="10"/>
      <c r="AF984" s="10"/>
      <c r="AG984" s="10"/>
      <c r="AH984" s="10"/>
      <c r="AI984" s="10"/>
      <c r="AJ984" s="10"/>
      <c r="AK984" s="10"/>
      <c r="AL984" s="10"/>
      <c r="AM984" s="10"/>
      <c r="AN984" s="10"/>
      <c r="AO984" s="10"/>
      <c r="AP984" s="10"/>
      <c r="AQ984" s="10"/>
      <c r="AR984" s="10"/>
      <c r="AS984" s="10"/>
      <c r="AT984" s="10"/>
    </row>
    <row r="985" spans="1:46" ht="12.75" x14ac:dyDescent="0.2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  <c r="AA985" s="10"/>
      <c r="AB985" s="10"/>
      <c r="AC985" s="10"/>
      <c r="AD985" s="10"/>
      <c r="AE985" s="10"/>
      <c r="AF985" s="10"/>
      <c r="AG985" s="10"/>
      <c r="AH985" s="10"/>
      <c r="AI985" s="10"/>
      <c r="AJ985" s="10"/>
      <c r="AK985" s="10"/>
      <c r="AL985" s="10"/>
      <c r="AM985" s="10"/>
      <c r="AN985" s="10"/>
      <c r="AO985" s="10"/>
      <c r="AP985" s="10"/>
      <c r="AQ985" s="10"/>
      <c r="AR985" s="10"/>
      <c r="AS985" s="10"/>
      <c r="AT985" s="10"/>
    </row>
    <row r="986" spans="1:46" ht="12.75" x14ac:dyDescent="0.2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  <c r="AA986" s="10"/>
      <c r="AB986" s="10"/>
      <c r="AC986" s="10"/>
      <c r="AD986" s="10"/>
      <c r="AE986" s="10"/>
      <c r="AF986" s="10"/>
      <c r="AG986" s="10"/>
      <c r="AH986" s="10"/>
      <c r="AI986" s="10"/>
      <c r="AJ986" s="10"/>
      <c r="AK986" s="10"/>
      <c r="AL986" s="10"/>
      <c r="AM986" s="10"/>
      <c r="AN986" s="10"/>
      <c r="AO986" s="10"/>
      <c r="AP986" s="10"/>
      <c r="AQ986" s="10"/>
      <c r="AR986" s="10"/>
      <c r="AS986" s="10"/>
      <c r="AT986" s="10"/>
    </row>
    <row r="987" spans="1:46" ht="12.75" x14ac:dyDescent="0.2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  <c r="AA987" s="10"/>
      <c r="AB987" s="10"/>
      <c r="AC987" s="10"/>
      <c r="AD987" s="10"/>
      <c r="AE987" s="10"/>
      <c r="AF987" s="10"/>
      <c r="AG987" s="10"/>
      <c r="AH987" s="10"/>
      <c r="AI987" s="10"/>
      <c r="AJ987" s="10"/>
      <c r="AK987" s="10"/>
      <c r="AL987" s="10"/>
      <c r="AM987" s="10"/>
      <c r="AN987" s="10"/>
      <c r="AO987" s="10"/>
      <c r="AP987" s="10"/>
      <c r="AQ987" s="10"/>
      <c r="AR987" s="10"/>
      <c r="AS987" s="10"/>
      <c r="AT987" s="10"/>
    </row>
    <row r="988" spans="1:46" ht="12.75" x14ac:dyDescent="0.2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  <c r="AA988" s="10"/>
      <c r="AB988" s="10"/>
      <c r="AC988" s="10"/>
      <c r="AD988" s="10"/>
      <c r="AE988" s="10"/>
      <c r="AF988" s="10"/>
      <c r="AG988" s="10"/>
      <c r="AH988" s="10"/>
      <c r="AI988" s="10"/>
      <c r="AJ988" s="10"/>
      <c r="AK988" s="10"/>
      <c r="AL988" s="10"/>
      <c r="AM988" s="10"/>
      <c r="AN988" s="10"/>
      <c r="AO988" s="10"/>
      <c r="AP988" s="10"/>
      <c r="AQ988" s="10"/>
      <c r="AR988" s="10"/>
      <c r="AS988" s="10"/>
      <c r="AT988" s="10"/>
    </row>
    <row r="989" spans="1:46" ht="12.75" x14ac:dyDescent="0.2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  <c r="AA989" s="10"/>
      <c r="AB989" s="10"/>
      <c r="AC989" s="10"/>
      <c r="AD989" s="10"/>
      <c r="AE989" s="10"/>
      <c r="AF989" s="10"/>
      <c r="AG989" s="10"/>
      <c r="AH989" s="10"/>
      <c r="AI989" s="10"/>
      <c r="AJ989" s="10"/>
      <c r="AK989" s="10"/>
      <c r="AL989" s="10"/>
      <c r="AM989" s="10"/>
      <c r="AN989" s="10"/>
      <c r="AO989" s="10"/>
      <c r="AP989" s="10"/>
      <c r="AQ989" s="10"/>
      <c r="AR989" s="10"/>
      <c r="AS989" s="10"/>
      <c r="AT989" s="10"/>
    </row>
    <row r="990" spans="1:46" ht="12.75" x14ac:dyDescent="0.2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  <c r="AA990" s="10"/>
      <c r="AB990" s="10"/>
      <c r="AC990" s="10"/>
      <c r="AD990" s="10"/>
      <c r="AE990" s="10"/>
      <c r="AF990" s="10"/>
      <c r="AG990" s="10"/>
      <c r="AH990" s="10"/>
      <c r="AI990" s="10"/>
      <c r="AJ990" s="10"/>
      <c r="AK990" s="10"/>
      <c r="AL990" s="10"/>
      <c r="AM990" s="10"/>
      <c r="AN990" s="10"/>
      <c r="AO990" s="10"/>
      <c r="AP990" s="10"/>
      <c r="AQ990" s="10"/>
      <c r="AR990" s="10"/>
      <c r="AS990" s="10"/>
      <c r="AT990" s="10"/>
    </row>
    <row r="991" spans="1:46" ht="12.75" x14ac:dyDescent="0.2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  <c r="AA991" s="10"/>
      <c r="AB991" s="10"/>
      <c r="AC991" s="10"/>
      <c r="AD991" s="10"/>
      <c r="AE991" s="10"/>
      <c r="AF991" s="10"/>
      <c r="AG991" s="10"/>
      <c r="AH991" s="10"/>
      <c r="AI991" s="10"/>
      <c r="AJ991" s="10"/>
      <c r="AK991" s="10"/>
      <c r="AL991" s="10"/>
      <c r="AM991" s="10"/>
      <c r="AN991" s="10"/>
      <c r="AO991" s="10"/>
      <c r="AP991" s="10"/>
      <c r="AQ991" s="10"/>
      <c r="AR991" s="10"/>
      <c r="AS991" s="10"/>
      <c r="AT991" s="10"/>
    </row>
    <row r="992" spans="1:46" ht="12.75" x14ac:dyDescent="0.2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  <c r="AA992" s="10"/>
      <c r="AB992" s="10"/>
      <c r="AC992" s="10"/>
      <c r="AD992" s="10"/>
      <c r="AE992" s="10"/>
      <c r="AF992" s="10"/>
      <c r="AG992" s="10"/>
      <c r="AH992" s="10"/>
      <c r="AI992" s="10"/>
      <c r="AJ992" s="10"/>
      <c r="AK992" s="10"/>
      <c r="AL992" s="10"/>
      <c r="AM992" s="10"/>
      <c r="AN992" s="10"/>
      <c r="AO992" s="10"/>
      <c r="AP992" s="10"/>
      <c r="AQ992" s="10"/>
      <c r="AR992" s="10"/>
      <c r="AS992" s="10"/>
      <c r="AT992" s="10"/>
    </row>
    <row r="993" spans="1:46" ht="12.75" x14ac:dyDescent="0.2">
      <c r="A993" s="10"/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  <c r="AA993" s="10"/>
      <c r="AB993" s="10"/>
      <c r="AC993" s="10"/>
      <c r="AD993" s="10"/>
      <c r="AE993" s="10"/>
      <c r="AF993" s="10"/>
      <c r="AG993" s="10"/>
      <c r="AH993" s="10"/>
      <c r="AI993" s="10"/>
      <c r="AJ993" s="10"/>
      <c r="AK993" s="10"/>
      <c r="AL993" s="10"/>
      <c r="AM993" s="10"/>
      <c r="AN993" s="10"/>
      <c r="AO993" s="10"/>
      <c r="AP993" s="10"/>
      <c r="AQ993" s="10"/>
      <c r="AR993" s="10"/>
      <c r="AS993" s="10"/>
      <c r="AT993" s="10"/>
    </row>
    <row r="994" spans="1:46" ht="12.75" x14ac:dyDescent="0.2">
      <c r="A994" s="10"/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  <c r="AA994" s="10"/>
      <c r="AB994" s="10"/>
      <c r="AC994" s="10"/>
      <c r="AD994" s="10"/>
      <c r="AE994" s="10"/>
      <c r="AF994" s="10"/>
      <c r="AG994" s="10"/>
      <c r="AH994" s="10"/>
      <c r="AI994" s="10"/>
      <c r="AJ994" s="10"/>
      <c r="AK994" s="10"/>
      <c r="AL994" s="10"/>
      <c r="AM994" s="10"/>
      <c r="AN994" s="10"/>
      <c r="AO994" s="10"/>
      <c r="AP994" s="10"/>
      <c r="AQ994" s="10"/>
      <c r="AR994" s="10"/>
      <c r="AS994" s="10"/>
      <c r="AT994" s="10"/>
    </row>
    <row r="995" spans="1:46" ht="12.75" x14ac:dyDescent="0.2">
      <c r="A995" s="10"/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  <c r="AA995" s="10"/>
      <c r="AB995" s="10"/>
      <c r="AC995" s="10"/>
      <c r="AD995" s="10"/>
      <c r="AE995" s="10"/>
      <c r="AF995" s="10"/>
      <c r="AG995" s="10"/>
      <c r="AH995" s="10"/>
      <c r="AI995" s="10"/>
      <c r="AJ995" s="10"/>
      <c r="AK995" s="10"/>
      <c r="AL995" s="10"/>
      <c r="AM995" s="10"/>
      <c r="AN995" s="10"/>
      <c r="AO995" s="10"/>
      <c r="AP995" s="10"/>
      <c r="AQ995" s="10"/>
      <c r="AR995" s="10"/>
      <c r="AS995" s="10"/>
      <c r="AT995" s="10"/>
    </row>
    <row r="996" spans="1:46" ht="12.75" x14ac:dyDescent="0.2">
      <c r="A996" s="10"/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  <c r="AA996" s="10"/>
      <c r="AB996" s="10"/>
      <c r="AC996" s="10"/>
      <c r="AD996" s="10"/>
      <c r="AE996" s="10"/>
      <c r="AF996" s="10"/>
      <c r="AG996" s="10"/>
      <c r="AH996" s="10"/>
      <c r="AI996" s="10"/>
      <c r="AJ996" s="10"/>
      <c r="AK996" s="10"/>
      <c r="AL996" s="10"/>
      <c r="AM996" s="10"/>
      <c r="AN996" s="10"/>
      <c r="AO996" s="10"/>
      <c r="AP996" s="10"/>
      <c r="AQ996" s="10"/>
      <c r="AR996" s="10"/>
      <c r="AS996" s="10"/>
      <c r="AT996" s="10"/>
    </row>
    <row r="997" spans="1:46" ht="12.75" x14ac:dyDescent="0.2">
      <c r="A997" s="10"/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  <c r="AA997" s="10"/>
      <c r="AB997" s="10"/>
      <c r="AC997" s="10"/>
      <c r="AD997" s="10"/>
      <c r="AE997" s="10"/>
      <c r="AF997" s="10"/>
      <c r="AG997" s="10"/>
      <c r="AH997" s="10"/>
      <c r="AI997" s="10"/>
      <c r="AJ997" s="10"/>
      <c r="AK997" s="10"/>
      <c r="AL997" s="10"/>
      <c r="AM997" s="10"/>
      <c r="AN997" s="10"/>
      <c r="AO997" s="10"/>
      <c r="AP997" s="10"/>
      <c r="AQ997" s="10"/>
      <c r="AR997" s="10"/>
      <c r="AS997" s="10"/>
      <c r="AT997" s="10"/>
    </row>
    <row r="998" spans="1:46" ht="12.75" x14ac:dyDescent="0.2">
      <c r="A998" s="10"/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  <c r="AA998" s="10"/>
      <c r="AB998" s="10"/>
      <c r="AC998" s="10"/>
      <c r="AD998" s="10"/>
      <c r="AE998" s="10"/>
      <c r="AF998" s="10"/>
      <c r="AG998" s="10"/>
      <c r="AH998" s="10"/>
      <c r="AI998" s="10"/>
      <c r="AJ998" s="10"/>
      <c r="AK998" s="10"/>
      <c r="AL998" s="10"/>
      <c r="AM998" s="10"/>
      <c r="AN998" s="10"/>
      <c r="AO998" s="10"/>
      <c r="AP998" s="10"/>
      <c r="AQ998" s="10"/>
      <c r="AR998" s="10"/>
      <c r="AS998" s="10"/>
      <c r="AT998" s="10"/>
    </row>
    <row r="999" spans="1:46" ht="12.75" x14ac:dyDescent="0.2">
      <c r="A999" s="10"/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  <c r="AA999" s="10"/>
      <c r="AB999" s="10"/>
      <c r="AC999" s="10"/>
      <c r="AD999" s="10"/>
      <c r="AE999" s="10"/>
      <c r="AF999" s="10"/>
      <c r="AG999" s="10"/>
      <c r="AH999" s="10"/>
      <c r="AI999" s="10"/>
      <c r="AJ999" s="10"/>
      <c r="AK999" s="10"/>
      <c r="AL999" s="10"/>
      <c r="AM999" s="10"/>
      <c r="AN999" s="10"/>
      <c r="AO999" s="10"/>
      <c r="AP999" s="10"/>
      <c r="AQ999" s="10"/>
      <c r="AR999" s="10"/>
      <c r="AS999" s="10"/>
      <c r="AT999" s="10"/>
    </row>
    <row r="1000" spans="1:46" ht="12.75" x14ac:dyDescent="0.2">
      <c r="A1000" s="10"/>
      <c r="B1000" s="1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  <c r="AA1000" s="10"/>
      <c r="AB1000" s="10"/>
      <c r="AC1000" s="10"/>
      <c r="AD1000" s="10"/>
      <c r="AE1000" s="10"/>
      <c r="AF1000" s="10"/>
      <c r="AG1000" s="10"/>
      <c r="AH1000" s="10"/>
      <c r="AI1000" s="10"/>
      <c r="AJ1000" s="10"/>
      <c r="AK1000" s="10"/>
      <c r="AL1000" s="10"/>
      <c r="AM1000" s="10"/>
      <c r="AN1000" s="10"/>
      <c r="AO1000" s="10"/>
      <c r="AP1000" s="10"/>
      <c r="AQ1000" s="10"/>
      <c r="AR1000" s="10"/>
      <c r="AS1000" s="10"/>
      <c r="AT1000" s="10"/>
    </row>
    <row r="1001" spans="1:46" ht="12.75" x14ac:dyDescent="0.2">
      <c r="A1001" s="10"/>
      <c r="B1001" s="10"/>
      <c r="C1001" s="10"/>
      <c r="D1001" s="10"/>
      <c r="E1001" s="10"/>
      <c r="F1001" s="10"/>
      <c r="G1001" s="10"/>
      <c r="H1001" s="10"/>
      <c r="I1001" s="10"/>
      <c r="J1001" s="10"/>
      <c r="K1001" s="10"/>
      <c r="L1001" s="10"/>
      <c r="M1001" s="10"/>
      <c r="N1001" s="10"/>
      <c r="O1001" s="10"/>
      <c r="P1001" s="10"/>
      <c r="Q1001" s="10"/>
      <c r="R1001" s="10"/>
      <c r="S1001" s="10"/>
      <c r="T1001" s="10"/>
      <c r="U1001" s="10"/>
      <c r="V1001" s="10"/>
      <c r="W1001" s="10"/>
      <c r="X1001" s="10"/>
      <c r="Y1001" s="10"/>
      <c r="Z1001" s="10"/>
      <c r="AA1001" s="10"/>
      <c r="AB1001" s="10"/>
      <c r="AC1001" s="10"/>
      <c r="AD1001" s="10"/>
      <c r="AE1001" s="10"/>
      <c r="AF1001" s="10"/>
      <c r="AG1001" s="10"/>
      <c r="AH1001" s="10"/>
      <c r="AI1001" s="10"/>
      <c r="AJ1001" s="10"/>
      <c r="AK1001" s="10"/>
      <c r="AL1001" s="10"/>
      <c r="AM1001" s="10"/>
      <c r="AN1001" s="10"/>
      <c r="AO1001" s="10"/>
      <c r="AP1001" s="10"/>
      <c r="AQ1001" s="10"/>
      <c r="AR1001" s="10"/>
      <c r="AS1001" s="10"/>
      <c r="AT1001" s="10"/>
    </row>
    <row r="1002" spans="1:46" ht="12.75" x14ac:dyDescent="0.2">
      <c r="A1002" s="10"/>
      <c r="B1002" s="10"/>
      <c r="C1002" s="10"/>
      <c r="D1002" s="10"/>
      <c r="E1002" s="10"/>
      <c r="F1002" s="10"/>
      <c r="G1002" s="10"/>
      <c r="H1002" s="10"/>
      <c r="I1002" s="10"/>
      <c r="J1002" s="10"/>
      <c r="K1002" s="10"/>
      <c r="L1002" s="10"/>
      <c r="M1002" s="10"/>
      <c r="N1002" s="10"/>
      <c r="O1002" s="10"/>
      <c r="P1002" s="10"/>
      <c r="Q1002" s="10"/>
      <c r="R1002" s="10"/>
      <c r="S1002" s="10"/>
      <c r="T1002" s="10"/>
      <c r="U1002" s="10"/>
      <c r="V1002" s="10"/>
      <c r="W1002" s="10"/>
      <c r="X1002" s="10"/>
      <c r="Y1002" s="10"/>
      <c r="Z1002" s="10"/>
      <c r="AA1002" s="10"/>
      <c r="AB1002" s="10"/>
      <c r="AC1002" s="10"/>
      <c r="AD1002" s="10"/>
      <c r="AE1002" s="10"/>
      <c r="AF1002" s="10"/>
      <c r="AG1002" s="10"/>
      <c r="AH1002" s="10"/>
      <c r="AI1002" s="10"/>
      <c r="AJ1002" s="10"/>
      <c r="AK1002" s="10"/>
      <c r="AL1002" s="10"/>
      <c r="AM1002" s="10"/>
      <c r="AN1002" s="10"/>
      <c r="AO1002" s="10"/>
      <c r="AP1002" s="10"/>
      <c r="AQ1002" s="10"/>
      <c r="AR1002" s="10"/>
      <c r="AS1002" s="10"/>
      <c r="AT1002" s="10"/>
    </row>
    <row r="1003" spans="1:46" ht="12.75" x14ac:dyDescent="0.2">
      <c r="A1003" s="10"/>
      <c r="B1003" s="10"/>
      <c r="C1003" s="10"/>
      <c r="D1003" s="10"/>
      <c r="E1003" s="10"/>
      <c r="F1003" s="10"/>
      <c r="G1003" s="10"/>
      <c r="H1003" s="10"/>
      <c r="I1003" s="10"/>
      <c r="J1003" s="10"/>
      <c r="K1003" s="10"/>
      <c r="L1003" s="10"/>
      <c r="M1003" s="10"/>
      <c r="N1003" s="10"/>
      <c r="O1003" s="10"/>
      <c r="P1003" s="10"/>
      <c r="Q1003" s="10"/>
      <c r="R1003" s="10"/>
      <c r="S1003" s="10"/>
      <c r="T1003" s="10"/>
      <c r="U1003" s="10"/>
      <c r="V1003" s="10"/>
      <c r="W1003" s="10"/>
      <c r="X1003" s="10"/>
      <c r="Y1003" s="10"/>
      <c r="Z1003" s="10"/>
      <c r="AA1003" s="10"/>
      <c r="AB1003" s="10"/>
      <c r="AC1003" s="10"/>
      <c r="AD1003" s="10"/>
      <c r="AE1003" s="10"/>
      <c r="AF1003" s="10"/>
      <c r="AG1003" s="10"/>
      <c r="AH1003" s="10"/>
      <c r="AI1003" s="10"/>
      <c r="AJ1003" s="10"/>
      <c r="AK1003" s="10"/>
      <c r="AL1003" s="10"/>
      <c r="AM1003" s="10"/>
      <c r="AN1003" s="10"/>
      <c r="AO1003" s="10"/>
      <c r="AP1003" s="10"/>
      <c r="AQ1003" s="10"/>
      <c r="AR1003" s="10"/>
      <c r="AS1003" s="10"/>
      <c r="AT1003" s="10"/>
    </row>
    <row r="1004" spans="1:46" ht="12.75" x14ac:dyDescent="0.2">
      <c r="A1004" s="10"/>
      <c r="B1004" s="10"/>
      <c r="C1004" s="10"/>
      <c r="D1004" s="10"/>
      <c r="E1004" s="10"/>
      <c r="F1004" s="10"/>
      <c r="G1004" s="10"/>
      <c r="H1004" s="10"/>
      <c r="I1004" s="10"/>
      <c r="J1004" s="10"/>
      <c r="K1004" s="10"/>
      <c r="L1004" s="10"/>
      <c r="M1004" s="10"/>
      <c r="N1004" s="10"/>
      <c r="O1004" s="10"/>
      <c r="P1004" s="10"/>
      <c r="Q1004" s="10"/>
      <c r="R1004" s="10"/>
      <c r="S1004" s="10"/>
      <c r="T1004" s="10"/>
      <c r="U1004" s="10"/>
      <c r="V1004" s="10"/>
      <c r="W1004" s="10"/>
      <c r="X1004" s="10"/>
      <c r="Y1004" s="10"/>
      <c r="Z1004" s="10"/>
      <c r="AA1004" s="10"/>
      <c r="AB1004" s="10"/>
      <c r="AC1004" s="10"/>
      <c r="AD1004" s="10"/>
      <c r="AE1004" s="10"/>
      <c r="AF1004" s="10"/>
      <c r="AG1004" s="10"/>
      <c r="AH1004" s="10"/>
      <c r="AI1004" s="10"/>
      <c r="AJ1004" s="10"/>
      <c r="AK1004" s="10"/>
      <c r="AL1004" s="10"/>
      <c r="AM1004" s="10"/>
      <c r="AN1004" s="10"/>
      <c r="AO1004" s="10"/>
      <c r="AP1004" s="10"/>
      <c r="AQ1004" s="10"/>
      <c r="AR1004" s="10"/>
      <c r="AS1004" s="10"/>
      <c r="AT1004" s="10"/>
    </row>
    <row r="1005" spans="1:46" ht="12.75" x14ac:dyDescent="0.2">
      <c r="A1005" s="10"/>
      <c r="B1005" s="10"/>
      <c r="C1005" s="10"/>
      <c r="D1005" s="10"/>
      <c r="E1005" s="10"/>
      <c r="F1005" s="10"/>
      <c r="G1005" s="10"/>
      <c r="H1005" s="10"/>
      <c r="I1005" s="10"/>
      <c r="J1005" s="10"/>
      <c r="K1005" s="10"/>
      <c r="L1005" s="10"/>
      <c r="M1005" s="10"/>
      <c r="N1005" s="10"/>
      <c r="O1005" s="10"/>
      <c r="P1005" s="10"/>
      <c r="Q1005" s="10"/>
      <c r="R1005" s="10"/>
      <c r="S1005" s="10"/>
      <c r="T1005" s="10"/>
      <c r="U1005" s="10"/>
      <c r="V1005" s="10"/>
      <c r="W1005" s="10"/>
      <c r="X1005" s="10"/>
      <c r="Y1005" s="10"/>
      <c r="Z1005" s="10"/>
      <c r="AA1005" s="10"/>
      <c r="AB1005" s="10"/>
      <c r="AC1005" s="10"/>
      <c r="AD1005" s="10"/>
      <c r="AE1005" s="10"/>
      <c r="AF1005" s="10"/>
      <c r="AG1005" s="10"/>
      <c r="AH1005" s="10"/>
      <c r="AI1005" s="10"/>
      <c r="AJ1005" s="10"/>
      <c r="AK1005" s="10"/>
      <c r="AL1005" s="10"/>
      <c r="AM1005" s="10"/>
      <c r="AN1005" s="10"/>
      <c r="AO1005" s="10"/>
      <c r="AP1005" s="10"/>
      <c r="AQ1005" s="10"/>
      <c r="AR1005" s="10"/>
      <c r="AS1005" s="10"/>
      <c r="AT1005" s="10"/>
    </row>
    <row r="1006" spans="1:46" ht="12.75" x14ac:dyDescent="0.2">
      <c r="A1006" s="10"/>
      <c r="B1006" s="10"/>
      <c r="C1006" s="10"/>
      <c r="D1006" s="10"/>
      <c r="E1006" s="10"/>
      <c r="F1006" s="10"/>
      <c r="G1006" s="10"/>
      <c r="H1006" s="10"/>
      <c r="I1006" s="10"/>
      <c r="J1006" s="10"/>
      <c r="K1006" s="10"/>
      <c r="L1006" s="10"/>
      <c r="M1006" s="10"/>
      <c r="N1006" s="10"/>
      <c r="O1006" s="10"/>
      <c r="P1006" s="10"/>
      <c r="Q1006" s="10"/>
      <c r="R1006" s="10"/>
      <c r="S1006" s="10"/>
      <c r="T1006" s="10"/>
      <c r="U1006" s="10"/>
      <c r="V1006" s="10"/>
      <c r="W1006" s="10"/>
      <c r="X1006" s="10"/>
      <c r="Y1006" s="10"/>
      <c r="Z1006" s="10"/>
      <c r="AA1006" s="10"/>
      <c r="AB1006" s="10"/>
      <c r="AC1006" s="10"/>
      <c r="AD1006" s="10"/>
      <c r="AE1006" s="10"/>
      <c r="AF1006" s="10"/>
      <c r="AG1006" s="10"/>
      <c r="AH1006" s="10"/>
      <c r="AI1006" s="10"/>
      <c r="AJ1006" s="10"/>
      <c r="AK1006" s="10"/>
      <c r="AL1006" s="10"/>
      <c r="AM1006" s="10"/>
      <c r="AN1006" s="10"/>
      <c r="AO1006" s="10"/>
      <c r="AP1006" s="10"/>
      <c r="AQ1006" s="10"/>
      <c r="AR1006" s="10"/>
      <c r="AS1006" s="10"/>
      <c r="AT1006" s="10"/>
    </row>
    <row r="1007" spans="1:46" ht="12.75" x14ac:dyDescent="0.2">
      <c r="A1007" s="10"/>
      <c r="B1007" s="10"/>
      <c r="C1007" s="10"/>
      <c r="D1007" s="10"/>
      <c r="E1007" s="10"/>
      <c r="F1007" s="10"/>
      <c r="G1007" s="10"/>
      <c r="H1007" s="10"/>
      <c r="I1007" s="10"/>
      <c r="J1007" s="10"/>
      <c r="K1007" s="10"/>
      <c r="L1007" s="10"/>
      <c r="M1007" s="10"/>
      <c r="N1007" s="10"/>
      <c r="O1007" s="10"/>
      <c r="P1007" s="10"/>
      <c r="Q1007" s="10"/>
      <c r="R1007" s="10"/>
      <c r="S1007" s="10"/>
      <c r="T1007" s="10"/>
      <c r="U1007" s="10"/>
      <c r="V1007" s="10"/>
      <c r="W1007" s="10"/>
      <c r="X1007" s="10"/>
      <c r="Y1007" s="10"/>
      <c r="Z1007" s="10"/>
      <c r="AA1007" s="10"/>
      <c r="AB1007" s="10"/>
      <c r="AC1007" s="10"/>
      <c r="AD1007" s="10"/>
      <c r="AE1007" s="10"/>
      <c r="AF1007" s="10"/>
      <c r="AG1007" s="10"/>
      <c r="AH1007" s="10"/>
      <c r="AI1007" s="10"/>
      <c r="AJ1007" s="10"/>
      <c r="AK1007" s="10"/>
      <c r="AL1007" s="10"/>
      <c r="AM1007" s="10"/>
      <c r="AN1007" s="10"/>
      <c r="AO1007" s="10"/>
      <c r="AP1007" s="10"/>
      <c r="AQ1007" s="10"/>
      <c r="AR1007" s="10"/>
      <c r="AS1007" s="10"/>
      <c r="AT1007" s="10"/>
    </row>
    <row r="1008" spans="1:46" ht="12.75" x14ac:dyDescent="0.2">
      <c r="A1008" s="10"/>
      <c r="B1008" s="10"/>
      <c r="C1008" s="10"/>
      <c r="D1008" s="10"/>
      <c r="E1008" s="10"/>
      <c r="F1008" s="10"/>
      <c r="G1008" s="10"/>
      <c r="H1008" s="10"/>
      <c r="I1008" s="10"/>
      <c r="J1008" s="10"/>
      <c r="K1008" s="10"/>
      <c r="L1008" s="10"/>
      <c r="M1008" s="10"/>
      <c r="N1008" s="10"/>
      <c r="O1008" s="10"/>
      <c r="P1008" s="10"/>
      <c r="Q1008" s="10"/>
      <c r="R1008" s="10"/>
      <c r="S1008" s="10"/>
      <c r="T1008" s="10"/>
      <c r="U1008" s="10"/>
      <c r="V1008" s="10"/>
      <c r="W1008" s="10"/>
      <c r="X1008" s="10"/>
      <c r="Y1008" s="10"/>
      <c r="Z1008" s="10"/>
      <c r="AA1008" s="10"/>
      <c r="AB1008" s="10"/>
      <c r="AC1008" s="10"/>
      <c r="AD1008" s="10"/>
      <c r="AE1008" s="10"/>
      <c r="AF1008" s="10"/>
      <c r="AG1008" s="10"/>
      <c r="AH1008" s="10"/>
      <c r="AI1008" s="10"/>
      <c r="AJ1008" s="10"/>
      <c r="AK1008" s="10"/>
      <c r="AL1008" s="10"/>
      <c r="AM1008" s="10"/>
      <c r="AN1008" s="10"/>
      <c r="AO1008" s="10"/>
      <c r="AP1008" s="10"/>
      <c r="AQ1008" s="10"/>
      <c r="AR1008" s="10"/>
      <c r="AS1008" s="10"/>
      <c r="AT1008" s="10"/>
    </row>
    <row r="1009" spans="1:46" ht="12.75" x14ac:dyDescent="0.2">
      <c r="A1009" s="10"/>
      <c r="B1009" s="10"/>
      <c r="C1009" s="10"/>
      <c r="D1009" s="10"/>
      <c r="E1009" s="10"/>
      <c r="F1009" s="10"/>
      <c r="G1009" s="10"/>
      <c r="H1009" s="10"/>
      <c r="I1009" s="10"/>
      <c r="J1009" s="10"/>
      <c r="K1009" s="10"/>
      <c r="L1009" s="10"/>
      <c r="M1009" s="10"/>
      <c r="N1009" s="10"/>
      <c r="O1009" s="10"/>
      <c r="P1009" s="10"/>
      <c r="Q1009" s="10"/>
      <c r="R1009" s="10"/>
      <c r="S1009" s="10"/>
      <c r="T1009" s="10"/>
      <c r="U1009" s="10"/>
      <c r="V1009" s="10"/>
      <c r="W1009" s="10"/>
      <c r="X1009" s="10"/>
      <c r="Y1009" s="10"/>
      <c r="Z1009" s="10"/>
      <c r="AA1009" s="10"/>
      <c r="AB1009" s="10"/>
      <c r="AC1009" s="10"/>
      <c r="AD1009" s="10"/>
      <c r="AE1009" s="10"/>
      <c r="AF1009" s="10"/>
      <c r="AG1009" s="10"/>
      <c r="AH1009" s="10"/>
      <c r="AI1009" s="10"/>
      <c r="AJ1009" s="10"/>
      <c r="AK1009" s="10"/>
      <c r="AL1009" s="10"/>
      <c r="AM1009" s="10"/>
      <c r="AN1009" s="10"/>
      <c r="AO1009" s="10"/>
      <c r="AP1009" s="10"/>
      <c r="AQ1009" s="10"/>
      <c r="AR1009" s="10"/>
      <c r="AS1009" s="10"/>
      <c r="AT1009" s="10"/>
    </row>
    <row r="1010" spans="1:46" ht="12.75" x14ac:dyDescent="0.2">
      <c r="A1010" s="10"/>
      <c r="B1010" s="10"/>
      <c r="C1010" s="10"/>
      <c r="D1010" s="10"/>
      <c r="E1010" s="10"/>
      <c r="F1010" s="10"/>
      <c r="G1010" s="10"/>
      <c r="H1010" s="10"/>
      <c r="I1010" s="10"/>
      <c r="J1010" s="10"/>
      <c r="K1010" s="10"/>
      <c r="L1010" s="10"/>
      <c r="M1010" s="10"/>
      <c r="N1010" s="10"/>
      <c r="O1010" s="10"/>
      <c r="P1010" s="10"/>
      <c r="Q1010" s="10"/>
      <c r="R1010" s="10"/>
      <c r="S1010" s="10"/>
      <c r="T1010" s="10"/>
      <c r="U1010" s="10"/>
      <c r="V1010" s="10"/>
      <c r="W1010" s="10"/>
      <c r="X1010" s="10"/>
      <c r="Y1010" s="10"/>
      <c r="Z1010" s="10"/>
      <c r="AA1010" s="10"/>
      <c r="AB1010" s="10"/>
      <c r="AC1010" s="10"/>
      <c r="AD1010" s="10"/>
      <c r="AE1010" s="10"/>
      <c r="AF1010" s="10"/>
      <c r="AG1010" s="10"/>
      <c r="AH1010" s="10"/>
      <c r="AI1010" s="10"/>
      <c r="AJ1010" s="10"/>
      <c r="AK1010" s="10"/>
      <c r="AL1010" s="10"/>
      <c r="AM1010" s="10"/>
      <c r="AN1010" s="10"/>
      <c r="AO1010" s="10"/>
      <c r="AP1010" s="10"/>
      <c r="AQ1010" s="10"/>
      <c r="AR1010" s="10"/>
      <c r="AS1010" s="10"/>
      <c r="AT1010" s="10"/>
    </row>
    <row r="1011" spans="1:46" ht="12.75" x14ac:dyDescent="0.2">
      <c r="A1011" s="10"/>
      <c r="B1011" s="10"/>
      <c r="C1011" s="10"/>
      <c r="D1011" s="10"/>
      <c r="E1011" s="10"/>
      <c r="F1011" s="10"/>
      <c r="G1011" s="10"/>
      <c r="H1011" s="10"/>
      <c r="I1011" s="10"/>
      <c r="J1011" s="10"/>
      <c r="K1011" s="10"/>
      <c r="L1011" s="10"/>
      <c r="M1011" s="10"/>
      <c r="N1011" s="10"/>
      <c r="O1011" s="10"/>
      <c r="P1011" s="10"/>
      <c r="Q1011" s="10"/>
      <c r="R1011" s="10"/>
      <c r="S1011" s="10"/>
      <c r="T1011" s="10"/>
      <c r="U1011" s="10"/>
      <c r="V1011" s="10"/>
      <c r="W1011" s="10"/>
      <c r="X1011" s="10"/>
      <c r="Y1011" s="10"/>
      <c r="Z1011" s="10"/>
      <c r="AA1011" s="10"/>
      <c r="AB1011" s="10"/>
      <c r="AC1011" s="10"/>
      <c r="AD1011" s="10"/>
      <c r="AE1011" s="10"/>
      <c r="AF1011" s="10"/>
      <c r="AG1011" s="10"/>
      <c r="AH1011" s="10"/>
      <c r="AI1011" s="10"/>
      <c r="AJ1011" s="10"/>
      <c r="AK1011" s="10"/>
      <c r="AL1011" s="10"/>
      <c r="AM1011" s="10"/>
      <c r="AN1011" s="10"/>
      <c r="AO1011" s="10"/>
      <c r="AP1011" s="10"/>
      <c r="AQ1011" s="10"/>
      <c r="AR1011" s="10"/>
      <c r="AS1011" s="10"/>
      <c r="AT1011" s="10"/>
    </row>
    <row r="1012" spans="1:46" ht="12.75" x14ac:dyDescent="0.2">
      <c r="A1012" s="10"/>
      <c r="B1012" s="10"/>
      <c r="C1012" s="10"/>
      <c r="D1012" s="10"/>
      <c r="E1012" s="10"/>
      <c r="F1012" s="10"/>
      <c r="G1012" s="10"/>
      <c r="H1012" s="10"/>
      <c r="I1012" s="10"/>
      <c r="J1012" s="10"/>
      <c r="K1012" s="10"/>
      <c r="L1012" s="10"/>
      <c r="M1012" s="10"/>
      <c r="N1012" s="10"/>
      <c r="O1012" s="10"/>
      <c r="P1012" s="10"/>
      <c r="Q1012" s="10"/>
      <c r="R1012" s="10"/>
      <c r="S1012" s="10"/>
      <c r="T1012" s="10"/>
      <c r="U1012" s="10"/>
      <c r="V1012" s="10"/>
      <c r="W1012" s="10"/>
      <c r="X1012" s="10"/>
      <c r="Y1012" s="10"/>
      <c r="Z1012" s="10"/>
      <c r="AA1012" s="10"/>
      <c r="AB1012" s="10"/>
      <c r="AC1012" s="10"/>
      <c r="AD1012" s="10"/>
      <c r="AE1012" s="10"/>
      <c r="AF1012" s="10"/>
      <c r="AG1012" s="10"/>
      <c r="AH1012" s="10"/>
      <c r="AI1012" s="10"/>
      <c r="AJ1012" s="10"/>
      <c r="AK1012" s="10"/>
      <c r="AL1012" s="10"/>
      <c r="AM1012" s="10"/>
      <c r="AN1012" s="10"/>
      <c r="AO1012" s="10"/>
      <c r="AP1012" s="10"/>
      <c r="AQ1012" s="10"/>
      <c r="AR1012" s="10"/>
      <c r="AS1012" s="10"/>
      <c r="AT1012" s="10"/>
    </row>
    <row r="1013" spans="1:46" ht="12.75" x14ac:dyDescent="0.2">
      <c r="A1013" s="10"/>
      <c r="B1013" s="10"/>
      <c r="C1013" s="10"/>
      <c r="D1013" s="10"/>
      <c r="E1013" s="10"/>
      <c r="F1013" s="10"/>
      <c r="G1013" s="10"/>
      <c r="H1013" s="10"/>
      <c r="I1013" s="10"/>
      <c r="J1013" s="10"/>
      <c r="K1013" s="10"/>
      <c r="L1013" s="10"/>
      <c r="M1013" s="10"/>
      <c r="N1013" s="10"/>
      <c r="O1013" s="10"/>
      <c r="P1013" s="10"/>
      <c r="Q1013" s="10"/>
      <c r="R1013" s="10"/>
      <c r="S1013" s="10"/>
      <c r="T1013" s="10"/>
      <c r="U1013" s="10"/>
      <c r="V1013" s="10"/>
      <c r="W1013" s="10"/>
      <c r="X1013" s="10"/>
      <c r="Y1013" s="10"/>
      <c r="Z1013" s="10"/>
      <c r="AA1013" s="10"/>
      <c r="AB1013" s="10"/>
      <c r="AC1013" s="10"/>
      <c r="AD1013" s="10"/>
      <c r="AE1013" s="10"/>
      <c r="AF1013" s="10"/>
      <c r="AG1013" s="10"/>
      <c r="AH1013" s="10"/>
      <c r="AI1013" s="10"/>
      <c r="AJ1013" s="10"/>
      <c r="AK1013" s="10"/>
      <c r="AL1013" s="10"/>
      <c r="AM1013" s="10"/>
      <c r="AN1013" s="10"/>
      <c r="AO1013" s="10"/>
      <c r="AP1013" s="10"/>
      <c r="AQ1013" s="10"/>
      <c r="AR1013" s="10"/>
      <c r="AS1013" s="10"/>
      <c r="AT1013" s="10"/>
    </row>
    <row r="1014" spans="1:46" ht="12.75" x14ac:dyDescent="0.2">
      <c r="A1014" s="10"/>
      <c r="B1014" s="10"/>
      <c r="C1014" s="10"/>
      <c r="D1014" s="10"/>
      <c r="E1014" s="10"/>
      <c r="F1014" s="10"/>
      <c r="G1014" s="10"/>
      <c r="H1014" s="10"/>
      <c r="I1014" s="10"/>
      <c r="J1014" s="10"/>
      <c r="K1014" s="10"/>
      <c r="L1014" s="10"/>
      <c r="M1014" s="10"/>
      <c r="N1014" s="10"/>
      <c r="O1014" s="10"/>
      <c r="P1014" s="10"/>
      <c r="Q1014" s="10"/>
      <c r="R1014" s="10"/>
      <c r="S1014" s="10"/>
      <c r="T1014" s="10"/>
      <c r="U1014" s="10"/>
      <c r="V1014" s="10"/>
      <c r="W1014" s="10"/>
      <c r="X1014" s="10"/>
      <c r="Y1014" s="10"/>
      <c r="Z1014" s="10"/>
      <c r="AA1014" s="10"/>
      <c r="AB1014" s="10"/>
      <c r="AC1014" s="10"/>
      <c r="AD1014" s="10"/>
      <c r="AE1014" s="10"/>
      <c r="AF1014" s="10"/>
      <c r="AG1014" s="10"/>
      <c r="AH1014" s="10"/>
      <c r="AI1014" s="10"/>
      <c r="AJ1014" s="10"/>
      <c r="AK1014" s="10"/>
      <c r="AL1014" s="10"/>
      <c r="AM1014" s="10"/>
      <c r="AN1014" s="10"/>
      <c r="AO1014" s="10"/>
      <c r="AP1014" s="10"/>
      <c r="AQ1014" s="10"/>
      <c r="AR1014" s="10"/>
      <c r="AS1014" s="10"/>
      <c r="AT1014" s="10"/>
    </row>
    <row r="1015" spans="1:46" ht="12.75" x14ac:dyDescent="0.2">
      <c r="A1015" s="10"/>
      <c r="B1015" s="10"/>
      <c r="C1015" s="10"/>
      <c r="D1015" s="10"/>
      <c r="E1015" s="10"/>
      <c r="F1015" s="10"/>
      <c r="G1015" s="10"/>
      <c r="H1015" s="10"/>
      <c r="I1015" s="10"/>
      <c r="J1015" s="10"/>
      <c r="K1015" s="10"/>
      <c r="L1015" s="10"/>
      <c r="M1015" s="10"/>
      <c r="N1015" s="10"/>
      <c r="O1015" s="10"/>
      <c r="P1015" s="10"/>
      <c r="Q1015" s="10"/>
      <c r="R1015" s="10"/>
      <c r="S1015" s="10"/>
      <c r="T1015" s="10"/>
      <c r="U1015" s="10"/>
      <c r="V1015" s="10"/>
      <c r="W1015" s="10"/>
      <c r="X1015" s="10"/>
      <c r="Y1015" s="10"/>
      <c r="Z1015" s="10"/>
      <c r="AA1015" s="10"/>
      <c r="AB1015" s="10"/>
      <c r="AC1015" s="10"/>
      <c r="AD1015" s="10"/>
      <c r="AE1015" s="10"/>
      <c r="AF1015" s="10"/>
      <c r="AG1015" s="10"/>
      <c r="AH1015" s="10"/>
      <c r="AI1015" s="10"/>
      <c r="AJ1015" s="10"/>
      <c r="AK1015" s="10"/>
      <c r="AL1015" s="10"/>
      <c r="AM1015" s="10"/>
      <c r="AN1015" s="10"/>
      <c r="AO1015" s="10"/>
      <c r="AP1015" s="10"/>
      <c r="AQ1015" s="10"/>
      <c r="AR1015" s="10"/>
      <c r="AS1015" s="10"/>
      <c r="AT1015" s="10"/>
    </row>
    <row r="1016" spans="1:46" ht="12.75" x14ac:dyDescent="0.2">
      <c r="A1016" s="10"/>
      <c r="B1016" s="10"/>
      <c r="C1016" s="10"/>
      <c r="D1016" s="10"/>
      <c r="E1016" s="10"/>
      <c r="F1016" s="10"/>
      <c r="G1016" s="10"/>
      <c r="H1016" s="10"/>
      <c r="I1016" s="10"/>
      <c r="J1016" s="10"/>
      <c r="K1016" s="10"/>
      <c r="L1016" s="10"/>
      <c r="M1016" s="10"/>
      <c r="N1016" s="10"/>
      <c r="O1016" s="10"/>
      <c r="P1016" s="10"/>
      <c r="Q1016" s="10"/>
      <c r="R1016" s="10"/>
      <c r="S1016" s="10"/>
      <c r="T1016" s="10"/>
      <c r="U1016" s="10"/>
      <c r="V1016" s="10"/>
      <c r="W1016" s="10"/>
      <c r="X1016" s="10"/>
      <c r="Y1016" s="10"/>
      <c r="Z1016" s="10"/>
      <c r="AA1016" s="10"/>
      <c r="AB1016" s="10"/>
      <c r="AC1016" s="10"/>
      <c r="AD1016" s="10"/>
      <c r="AE1016" s="10"/>
      <c r="AF1016" s="10"/>
      <c r="AG1016" s="10"/>
      <c r="AH1016" s="10"/>
      <c r="AI1016" s="10"/>
      <c r="AJ1016" s="10"/>
      <c r="AK1016" s="10"/>
      <c r="AL1016" s="10"/>
      <c r="AM1016" s="10"/>
      <c r="AN1016" s="10"/>
      <c r="AO1016" s="10"/>
      <c r="AP1016" s="10"/>
      <c r="AQ1016" s="10"/>
      <c r="AR1016" s="10"/>
      <c r="AS1016" s="10"/>
      <c r="AT1016" s="10"/>
    </row>
  </sheetData>
  <autoFilter ref="B5:AG37" xr:uid="{00000000-0009-0000-0000-000003000000}">
    <sortState xmlns:xlrd2="http://schemas.microsoft.com/office/spreadsheetml/2017/richdata2" ref="B5:AG37">
      <sortCondition descending="1" ref="AG5:AG37"/>
      <sortCondition descending="1" ref="AC5:AC37"/>
      <sortCondition ref="B5:B37"/>
      <sortCondition ref="C5:C37"/>
    </sortState>
  </autoFilter>
  <mergeCells count="5">
    <mergeCell ref="A1:E1"/>
    <mergeCell ref="F1:G1"/>
    <mergeCell ref="I3:AG3"/>
    <mergeCell ref="I4:AD4"/>
    <mergeCell ref="AE4:AF4"/>
  </mergeCell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  <pageSetUpPr fitToPage="1"/>
  </sheetPr>
  <dimension ref="A1:AT1034"/>
  <sheetViews>
    <sheetView workbookViewId="0">
      <selection sqref="A1:E1"/>
    </sheetView>
  </sheetViews>
  <sheetFormatPr defaultColWidth="12.5703125" defaultRowHeight="15.75" customHeight="1" x14ac:dyDescent="0.2"/>
  <cols>
    <col min="1" max="1" width="7.5703125" customWidth="1"/>
    <col min="4" max="4" width="6.85546875" customWidth="1"/>
    <col min="5" max="5" width="27.140625" customWidth="1"/>
    <col min="7" max="7" width="12.5703125" hidden="1"/>
    <col min="8" max="8" width="16.5703125" customWidth="1"/>
    <col min="9" max="28" width="4.85546875" hidden="1" customWidth="1"/>
    <col min="29" max="29" width="9" customWidth="1"/>
    <col min="30" max="30" width="11.140625" customWidth="1"/>
    <col min="31" max="32" width="8" customWidth="1"/>
    <col min="33" max="33" width="11" customWidth="1"/>
  </cols>
  <sheetData>
    <row r="1" spans="1:46" ht="12.75" x14ac:dyDescent="0.2">
      <c r="A1" s="104" t="s">
        <v>301</v>
      </c>
      <c r="B1" s="99"/>
      <c r="C1" s="99"/>
      <c r="D1" s="99"/>
      <c r="E1" s="99"/>
      <c r="F1" s="104" t="s">
        <v>37</v>
      </c>
      <c r="G1" s="105"/>
      <c r="H1" s="9">
        <f>ROUND(50/55.5, 3)</f>
        <v>0.90100000000000002</v>
      </c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</row>
    <row r="2" spans="1:46" ht="12.75" x14ac:dyDescent="0.2"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</row>
    <row r="3" spans="1:46" ht="38.25" x14ac:dyDescent="0.2">
      <c r="A3" s="11" t="s">
        <v>44</v>
      </c>
      <c r="B3" s="12" t="s">
        <v>45</v>
      </c>
      <c r="C3" s="13" t="s">
        <v>46</v>
      </c>
      <c r="D3" s="14" t="s">
        <v>47</v>
      </c>
      <c r="E3" s="15" t="s">
        <v>48</v>
      </c>
      <c r="F3" s="15" t="s">
        <v>13</v>
      </c>
      <c r="G3" s="15" t="s">
        <v>49</v>
      </c>
      <c r="H3" s="16" t="s">
        <v>50</v>
      </c>
      <c r="I3" s="106" t="s">
        <v>39</v>
      </c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/>
      <c r="AB3" s="107"/>
      <c r="AC3" s="107"/>
      <c r="AD3" s="107"/>
      <c r="AE3" s="107"/>
      <c r="AF3" s="107"/>
      <c r="AG3" s="108"/>
      <c r="AH3" s="11" t="s">
        <v>40</v>
      </c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</row>
    <row r="4" spans="1:46" ht="12.75" x14ac:dyDescent="0.2">
      <c r="A4" s="17"/>
      <c r="B4" s="18"/>
      <c r="C4" s="19"/>
      <c r="D4" s="20"/>
      <c r="E4" s="21"/>
      <c r="F4" s="21"/>
      <c r="G4" s="21"/>
      <c r="H4" s="22"/>
      <c r="I4" s="109" t="s">
        <v>41</v>
      </c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  <c r="AD4" s="111"/>
      <c r="AE4" s="109" t="s">
        <v>42</v>
      </c>
      <c r="AF4" s="111"/>
      <c r="AG4" s="11" t="s">
        <v>43</v>
      </c>
      <c r="AH4" s="17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</row>
    <row r="5" spans="1:46" ht="36.75" customHeight="1" x14ac:dyDescent="0.2">
      <c r="A5" s="23"/>
      <c r="B5" s="24"/>
      <c r="C5" s="25"/>
      <c r="D5" s="26"/>
      <c r="E5" s="27"/>
      <c r="F5" s="27"/>
      <c r="G5" s="27"/>
      <c r="H5" s="28"/>
      <c r="I5" s="29">
        <v>1</v>
      </c>
      <c r="J5" s="30">
        <v>2</v>
      </c>
      <c r="K5" s="30">
        <v>3</v>
      </c>
      <c r="L5" s="30">
        <v>4</v>
      </c>
      <c r="M5" s="30">
        <v>5</v>
      </c>
      <c r="N5" s="30">
        <v>6</v>
      </c>
      <c r="O5" s="30">
        <v>7</v>
      </c>
      <c r="P5" s="30">
        <v>8</v>
      </c>
      <c r="Q5" s="30">
        <v>9</v>
      </c>
      <c r="R5" s="30">
        <v>10</v>
      </c>
      <c r="S5" s="30">
        <v>11</v>
      </c>
      <c r="T5" s="30">
        <v>12</v>
      </c>
      <c r="U5" s="30">
        <v>13</v>
      </c>
      <c r="V5" s="30">
        <v>14</v>
      </c>
      <c r="W5" s="30">
        <v>15</v>
      </c>
      <c r="X5" s="30">
        <v>16</v>
      </c>
      <c r="Y5" s="30">
        <v>17</v>
      </c>
      <c r="Z5" s="30">
        <v>18</v>
      </c>
      <c r="AA5" s="30">
        <v>19</v>
      </c>
      <c r="AB5" s="31">
        <v>20</v>
      </c>
      <c r="AC5" s="32" t="s">
        <v>51</v>
      </c>
      <c r="AD5" s="33" t="s">
        <v>52</v>
      </c>
      <c r="AE5" s="34" t="s">
        <v>302</v>
      </c>
      <c r="AF5" s="35" t="s">
        <v>303</v>
      </c>
      <c r="AG5" s="23" t="s">
        <v>51</v>
      </c>
      <c r="AH5" s="23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</row>
    <row r="6" spans="1:46" ht="12.75" x14ac:dyDescent="0.2">
      <c r="A6" s="36">
        <v>1</v>
      </c>
      <c r="B6" s="50" t="s">
        <v>79</v>
      </c>
      <c r="C6" s="66" t="s">
        <v>204</v>
      </c>
      <c r="D6" s="39" t="s">
        <v>64</v>
      </c>
      <c r="E6" s="41" t="s">
        <v>97</v>
      </c>
      <c r="F6" s="41" t="s">
        <v>3</v>
      </c>
      <c r="G6" s="41"/>
      <c r="H6" s="88" t="s">
        <v>200</v>
      </c>
      <c r="I6" s="78">
        <v>0</v>
      </c>
      <c r="J6" s="79">
        <v>0</v>
      </c>
      <c r="K6" s="79">
        <v>0</v>
      </c>
      <c r="L6" s="79">
        <v>0</v>
      </c>
      <c r="M6" s="79">
        <v>0</v>
      </c>
      <c r="N6" s="79">
        <v>0</v>
      </c>
      <c r="O6" s="79">
        <v>1</v>
      </c>
      <c r="P6" s="79">
        <v>0</v>
      </c>
      <c r="Q6" s="79">
        <v>1</v>
      </c>
      <c r="R6" s="79">
        <v>3</v>
      </c>
      <c r="S6" s="79">
        <v>2.25</v>
      </c>
      <c r="T6" s="79">
        <v>3</v>
      </c>
      <c r="U6" s="79">
        <v>3</v>
      </c>
      <c r="V6" s="79">
        <v>1.5</v>
      </c>
      <c r="W6" s="79">
        <v>3</v>
      </c>
      <c r="X6" s="79">
        <v>0</v>
      </c>
      <c r="Y6" s="79">
        <v>2</v>
      </c>
      <c r="Z6" s="79">
        <v>0</v>
      </c>
      <c r="AA6" s="79">
        <v>3</v>
      </c>
      <c r="AB6" s="79">
        <v>0</v>
      </c>
      <c r="AC6" s="89">
        <f t="shared" ref="AC6:AC55" si="0">SUM(I6:AB6)</f>
        <v>22.75</v>
      </c>
      <c r="AD6" s="90">
        <f>ROUND(AC6*'I + II, test + SIR'!kf, 1)</f>
        <v>20.5</v>
      </c>
      <c r="AE6" s="41">
        <v>24</v>
      </c>
      <c r="AF6" s="88">
        <v>20</v>
      </c>
      <c r="AG6" s="66">
        <f t="shared" ref="AG6:AG55" si="1">SUM(AD6:AF6)</f>
        <v>64.5</v>
      </c>
      <c r="AH6" s="36" t="s">
        <v>57</v>
      </c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</row>
    <row r="7" spans="1:46" ht="12.75" x14ac:dyDescent="0.2">
      <c r="A7" s="47">
        <v>2</v>
      </c>
      <c r="B7" s="50" t="s">
        <v>126</v>
      </c>
      <c r="C7" s="66" t="s">
        <v>231</v>
      </c>
      <c r="D7" s="50" t="s">
        <v>64</v>
      </c>
      <c r="E7" s="10" t="s">
        <v>97</v>
      </c>
      <c r="F7" s="10" t="s">
        <v>3</v>
      </c>
      <c r="G7" s="10"/>
      <c r="H7" s="66" t="s">
        <v>200</v>
      </c>
      <c r="I7" s="50">
        <v>3</v>
      </c>
      <c r="J7" s="10">
        <v>0</v>
      </c>
      <c r="K7" s="10">
        <v>0</v>
      </c>
      <c r="L7" s="10">
        <v>0</v>
      </c>
      <c r="M7" s="10">
        <v>0</v>
      </c>
      <c r="N7" s="10">
        <v>1.5</v>
      </c>
      <c r="O7" s="10">
        <v>3</v>
      </c>
      <c r="P7" s="10">
        <v>0</v>
      </c>
      <c r="Q7" s="10">
        <v>0</v>
      </c>
      <c r="R7" s="10">
        <v>0</v>
      </c>
      <c r="S7" s="10">
        <v>0</v>
      </c>
      <c r="T7" s="10">
        <v>0</v>
      </c>
      <c r="U7" s="10">
        <v>1</v>
      </c>
      <c r="V7" s="10">
        <v>1.5</v>
      </c>
      <c r="W7" s="10">
        <v>0</v>
      </c>
      <c r="X7" s="10">
        <v>0</v>
      </c>
      <c r="Y7" s="10">
        <v>0</v>
      </c>
      <c r="Z7" s="10">
        <v>0</v>
      </c>
      <c r="AA7" s="10">
        <v>1.5</v>
      </c>
      <c r="AB7" s="10">
        <v>0</v>
      </c>
      <c r="AC7" s="91">
        <f t="shared" si="0"/>
        <v>11.5</v>
      </c>
      <c r="AD7" s="92">
        <f>ROUND(AC7*'I + II, test + SIR'!kf, 1)</f>
        <v>10.4</v>
      </c>
      <c r="AE7" s="10">
        <v>24</v>
      </c>
      <c r="AF7" s="66">
        <v>25</v>
      </c>
      <c r="AG7" s="10">
        <f t="shared" si="1"/>
        <v>59.4</v>
      </c>
      <c r="AH7" s="39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</row>
    <row r="8" spans="1:46" ht="12.75" x14ac:dyDescent="0.2">
      <c r="A8" s="47">
        <v>3</v>
      </c>
      <c r="B8" s="50" t="s">
        <v>70</v>
      </c>
      <c r="C8" s="66" t="s">
        <v>304</v>
      </c>
      <c r="D8" s="50" t="s">
        <v>64</v>
      </c>
      <c r="E8" s="10" t="s">
        <v>97</v>
      </c>
      <c r="F8" s="10" t="s">
        <v>3</v>
      </c>
      <c r="G8" s="10"/>
      <c r="H8" s="66" t="s">
        <v>305</v>
      </c>
      <c r="I8" s="78">
        <v>0</v>
      </c>
      <c r="J8" s="79">
        <v>0</v>
      </c>
      <c r="K8" s="79">
        <v>0</v>
      </c>
      <c r="L8" s="79">
        <v>0</v>
      </c>
      <c r="M8" s="79">
        <v>0</v>
      </c>
      <c r="N8" s="79">
        <v>0</v>
      </c>
      <c r="O8" s="79">
        <v>0</v>
      </c>
      <c r="P8" s="79">
        <v>0</v>
      </c>
      <c r="Q8" s="79">
        <v>0</v>
      </c>
      <c r="R8" s="79">
        <v>0</v>
      </c>
      <c r="S8" s="79">
        <v>2.25</v>
      </c>
      <c r="T8" s="79">
        <v>0</v>
      </c>
      <c r="U8" s="79">
        <v>1</v>
      </c>
      <c r="V8" s="79">
        <v>1.5</v>
      </c>
      <c r="W8" s="79">
        <v>0</v>
      </c>
      <c r="X8" s="79">
        <v>0</v>
      </c>
      <c r="Y8" s="79">
        <v>0</v>
      </c>
      <c r="Z8" s="79">
        <v>0</v>
      </c>
      <c r="AA8" s="79">
        <v>1.5</v>
      </c>
      <c r="AB8" s="79">
        <v>0</v>
      </c>
      <c r="AC8" s="91">
        <f t="shared" si="0"/>
        <v>6.25</v>
      </c>
      <c r="AD8" s="92">
        <f>ROUND(AC8*'I + II, test + SIR'!kf, 1)</f>
        <v>5.6</v>
      </c>
      <c r="AE8" s="10">
        <v>24</v>
      </c>
      <c r="AF8" s="66">
        <v>22</v>
      </c>
      <c r="AG8" s="10">
        <f t="shared" si="1"/>
        <v>51.6</v>
      </c>
      <c r="AH8" s="5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</row>
    <row r="9" spans="1:46" ht="12.75" x14ac:dyDescent="0.2">
      <c r="A9" s="47">
        <v>4</v>
      </c>
      <c r="B9" s="50" t="s">
        <v>240</v>
      </c>
      <c r="C9" s="66" t="s">
        <v>241</v>
      </c>
      <c r="D9" s="50" t="s">
        <v>64</v>
      </c>
      <c r="E9" s="10" t="s">
        <v>242</v>
      </c>
      <c r="F9" s="10" t="s">
        <v>243</v>
      </c>
      <c r="G9" s="10"/>
      <c r="H9" s="66" t="s">
        <v>244</v>
      </c>
      <c r="I9" s="78">
        <v>0</v>
      </c>
      <c r="J9" s="79">
        <v>0</v>
      </c>
      <c r="K9" s="79">
        <v>0</v>
      </c>
      <c r="L9" s="79">
        <v>0</v>
      </c>
      <c r="M9" s="79">
        <v>0</v>
      </c>
      <c r="N9" s="79">
        <v>0</v>
      </c>
      <c r="O9" s="79">
        <v>0</v>
      </c>
      <c r="P9" s="79">
        <v>3</v>
      </c>
      <c r="Q9" s="79">
        <v>0</v>
      </c>
      <c r="R9" s="79">
        <v>0</v>
      </c>
      <c r="S9" s="79">
        <v>1.5</v>
      </c>
      <c r="T9" s="79">
        <v>0</v>
      </c>
      <c r="U9" s="79">
        <v>0</v>
      </c>
      <c r="V9" s="79">
        <v>1.5</v>
      </c>
      <c r="W9" s="79">
        <v>0</v>
      </c>
      <c r="X9" s="79">
        <v>0</v>
      </c>
      <c r="Y9" s="79">
        <v>0</v>
      </c>
      <c r="Z9" s="79">
        <v>0</v>
      </c>
      <c r="AA9" s="79">
        <v>0</v>
      </c>
      <c r="AB9" s="79">
        <v>0</v>
      </c>
      <c r="AC9" s="91">
        <f t="shared" si="0"/>
        <v>6</v>
      </c>
      <c r="AD9" s="92">
        <f>ROUND(AC9*'I + II, test + SIR'!kf, 1)</f>
        <v>5.4</v>
      </c>
      <c r="AE9" s="10">
        <v>24</v>
      </c>
      <c r="AF9" s="66">
        <v>21</v>
      </c>
      <c r="AG9" s="10">
        <f t="shared" si="1"/>
        <v>50.4</v>
      </c>
      <c r="AH9" s="5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</row>
    <row r="10" spans="1:46" ht="12.75" x14ac:dyDescent="0.2">
      <c r="A10" s="47">
        <v>5</v>
      </c>
      <c r="B10" s="50" t="s">
        <v>175</v>
      </c>
      <c r="C10" s="66" t="s">
        <v>199</v>
      </c>
      <c r="D10" s="50" t="s">
        <v>64</v>
      </c>
      <c r="E10" s="10" t="s">
        <v>242</v>
      </c>
      <c r="F10" s="10" t="s">
        <v>243</v>
      </c>
      <c r="G10" s="10"/>
      <c r="H10" s="66" t="s">
        <v>244</v>
      </c>
      <c r="I10" s="78">
        <v>0</v>
      </c>
      <c r="J10" s="79">
        <v>0</v>
      </c>
      <c r="K10" s="79">
        <v>0</v>
      </c>
      <c r="L10" s="79">
        <v>0</v>
      </c>
      <c r="M10" s="79">
        <v>0</v>
      </c>
      <c r="N10" s="79">
        <v>0</v>
      </c>
      <c r="O10" s="79">
        <v>0</v>
      </c>
      <c r="P10" s="79">
        <v>0</v>
      </c>
      <c r="Q10" s="79">
        <v>0</v>
      </c>
      <c r="R10" s="79">
        <v>0</v>
      </c>
      <c r="S10" s="79">
        <v>0</v>
      </c>
      <c r="T10" s="79">
        <v>0</v>
      </c>
      <c r="U10" s="79">
        <v>0</v>
      </c>
      <c r="V10" s="79">
        <v>1.5</v>
      </c>
      <c r="W10" s="79">
        <v>0</v>
      </c>
      <c r="X10" s="79">
        <v>0</v>
      </c>
      <c r="Y10" s="79">
        <v>0</v>
      </c>
      <c r="Z10" s="79">
        <v>0</v>
      </c>
      <c r="AA10" s="79">
        <v>0</v>
      </c>
      <c r="AB10" s="79">
        <v>0</v>
      </c>
      <c r="AC10" s="91">
        <f t="shared" si="0"/>
        <v>1.5</v>
      </c>
      <c r="AD10" s="92">
        <f>ROUND(AC10*'I + II, test + SIR'!kf, 1)</f>
        <v>1.4</v>
      </c>
      <c r="AE10" s="10">
        <v>24</v>
      </c>
      <c r="AF10" s="66">
        <v>22</v>
      </c>
      <c r="AG10" s="10">
        <f t="shared" si="1"/>
        <v>47.4</v>
      </c>
      <c r="AH10" s="5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</row>
    <row r="11" spans="1:46" ht="12.75" x14ac:dyDescent="0.2">
      <c r="A11" s="47">
        <v>6</v>
      </c>
      <c r="B11" s="50"/>
      <c r="C11" s="66"/>
      <c r="D11" s="50"/>
      <c r="E11" s="10"/>
      <c r="F11" s="10"/>
      <c r="G11" s="10"/>
      <c r="H11" s="66"/>
      <c r="I11" s="5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91">
        <f t="shared" si="0"/>
        <v>0</v>
      </c>
      <c r="AD11" s="92">
        <f>ROUND(AC11*'I + II, test + SIR'!kf, 1)</f>
        <v>0</v>
      </c>
      <c r="AE11" s="10"/>
      <c r="AF11" s="66"/>
      <c r="AG11" s="10">
        <f t="shared" si="1"/>
        <v>0</v>
      </c>
      <c r="AH11" s="5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</row>
    <row r="12" spans="1:46" ht="12.75" x14ac:dyDescent="0.2">
      <c r="A12" s="47">
        <v>7</v>
      </c>
      <c r="B12" s="50"/>
      <c r="C12" s="66"/>
      <c r="D12" s="50"/>
      <c r="E12" s="10"/>
      <c r="F12" s="10"/>
      <c r="G12" s="10"/>
      <c r="H12" s="66"/>
      <c r="I12" s="5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91">
        <f t="shared" si="0"/>
        <v>0</v>
      </c>
      <c r="AD12" s="92">
        <f>ROUND(AC12*'I + II, test + SIR'!kf, 1)</f>
        <v>0</v>
      </c>
      <c r="AE12" s="10"/>
      <c r="AF12" s="66"/>
      <c r="AG12" s="66">
        <f t="shared" si="1"/>
        <v>0</v>
      </c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</row>
    <row r="13" spans="1:46" ht="12.75" x14ac:dyDescent="0.2">
      <c r="A13" s="47">
        <v>8</v>
      </c>
      <c r="B13" s="50"/>
      <c r="C13" s="66"/>
      <c r="D13" s="50"/>
      <c r="E13" s="10"/>
      <c r="F13" s="10"/>
      <c r="G13" s="10"/>
      <c r="H13" s="66"/>
      <c r="I13" s="5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91">
        <f t="shared" si="0"/>
        <v>0</v>
      </c>
      <c r="AD13" s="92">
        <f>ROUND(AC13*'I + II, test + SIR'!kf, 1)</f>
        <v>0</v>
      </c>
      <c r="AE13" s="10"/>
      <c r="AF13" s="66"/>
      <c r="AG13" s="66">
        <f t="shared" si="1"/>
        <v>0</v>
      </c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</row>
    <row r="14" spans="1:46" ht="12.75" x14ac:dyDescent="0.2">
      <c r="A14" s="47">
        <v>9</v>
      </c>
      <c r="B14" s="50"/>
      <c r="C14" s="66"/>
      <c r="D14" s="50"/>
      <c r="E14" s="10"/>
      <c r="F14" s="10"/>
      <c r="G14" s="10"/>
      <c r="H14" s="66"/>
      <c r="I14" s="5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91">
        <f t="shared" si="0"/>
        <v>0</v>
      </c>
      <c r="AD14" s="92">
        <f>ROUND(AC14*'I + II, test + SIR'!kf, 1)</f>
        <v>0</v>
      </c>
      <c r="AE14" s="10"/>
      <c r="AF14" s="66"/>
      <c r="AG14" s="66">
        <f t="shared" si="1"/>
        <v>0</v>
      </c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</row>
    <row r="15" spans="1:46" ht="12.75" x14ac:dyDescent="0.2">
      <c r="A15" s="47">
        <v>10</v>
      </c>
      <c r="B15" s="50"/>
      <c r="C15" s="66"/>
      <c r="D15" s="50"/>
      <c r="E15" s="10"/>
      <c r="F15" s="10"/>
      <c r="G15" s="10"/>
      <c r="H15" s="66"/>
      <c r="I15" s="5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91">
        <f t="shared" si="0"/>
        <v>0</v>
      </c>
      <c r="AD15" s="92">
        <f>ROUND(AC15*'I + II, test + SIR'!kf, 1)</f>
        <v>0</v>
      </c>
      <c r="AE15" s="10"/>
      <c r="AF15" s="66"/>
      <c r="AG15" s="66">
        <f t="shared" si="1"/>
        <v>0</v>
      </c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</row>
    <row r="16" spans="1:46" ht="12.75" x14ac:dyDescent="0.2">
      <c r="A16" s="47">
        <v>11</v>
      </c>
      <c r="B16" s="50"/>
      <c r="C16" s="66"/>
      <c r="D16" s="50"/>
      <c r="E16" s="10"/>
      <c r="F16" s="10"/>
      <c r="G16" s="10"/>
      <c r="H16" s="66"/>
      <c r="I16" s="5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91">
        <f t="shared" si="0"/>
        <v>0</v>
      </c>
      <c r="AD16" s="92">
        <f>ROUND(AC16*'I + II, test + SIR'!kf, 1)</f>
        <v>0</v>
      </c>
      <c r="AE16" s="10"/>
      <c r="AF16" s="66"/>
      <c r="AG16" s="66">
        <f t="shared" si="1"/>
        <v>0</v>
      </c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</row>
    <row r="17" spans="1:46" ht="12.75" x14ac:dyDescent="0.2">
      <c r="A17" s="47">
        <v>12</v>
      </c>
      <c r="B17" s="50"/>
      <c r="C17" s="66"/>
      <c r="D17" s="50"/>
      <c r="E17" s="10"/>
      <c r="F17" s="10"/>
      <c r="G17" s="10"/>
      <c r="H17" s="66"/>
      <c r="I17" s="5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91">
        <f t="shared" si="0"/>
        <v>0</v>
      </c>
      <c r="AD17" s="92">
        <f>ROUND(AC17*'I + II, test + SIR'!kf, 1)</f>
        <v>0</v>
      </c>
      <c r="AE17" s="10"/>
      <c r="AF17" s="66"/>
      <c r="AG17" s="66">
        <f t="shared" si="1"/>
        <v>0</v>
      </c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</row>
    <row r="18" spans="1:46" ht="12.75" x14ac:dyDescent="0.2">
      <c r="A18" s="47">
        <v>13</v>
      </c>
      <c r="B18" s="50"/>
      <c r="C18" s="66"/>
      <c r="D18" s="50"/>
      <c r="E18" s="10"/>
      <c r="F18" s="10"/>
      <c r="G18" s="10"/>
      <c r="H18" s="66"/>
      <c r="I18" s="5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91">
        <f t="shared" si="0"/>
        <v>0</v>
      </c>
      <c r="AD18" s="92">
        <f>ROUND(AC18*'I + II, test + SIR'!kf, 1)</f>
        <v>0</v>
      </c>
      <c r="AE18" s="10"/>
      <c r="AF18" s="66"/>
      <c r="AG18" s="66">
        <f t="shared" si="1"/>
        <v>0</v>
      </c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</row>
    <row r="19" spans="1:46" ht="12.75" x14ac:dyDescent="0.2">
      <c r="A19" s="47">
        <v>14</v>
      </c>
      <c r="B19" s="50"/>
      <c r="C19" s="66"/>
      <c r="D19" s="50"/>
      <c r="E19" s="10"/>
      <c r="F19" s="10"/>
      <c r="G19" s="10"/>
      <c r="H19" s="66"/>
      <c r="I19" s="5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91">
        <f t="shared" si="0"/>
        <v>0</v>
      </c>
      <c r="AD19" s="92">
        <f>ROUND(AC19*'I + II, test + SIR'!kf, 1)</f>
        <v>0</v>
      </c>
      <c r="AE19" s="10"/>
      <c r="AF19" s="66"/>
      <c r="AG19" s="66">
        <f t="shared" si="1"/>
        <v>0</v>
      </c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</row>
    <row r="20" spans="1:46" ht="12.75" x14ac:dyDescent="0.2">
      <c r="A20" s="47">
        <v>15</v>
      </c>
      <c r="B20" s="50"/>
      <c r="C20" s="66"/>
      <c r="D20" s="50"/>
      <c r="E20" s="10"/>
      <c r="F20" s="10"/>
      <c r="G20" s="10"/>
      <c r="H20" s="66"/>
      <c r="I20" s="5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91">
        <f t="shared" si="0"/>
        <v>0</v>
      </c>
      <c r="AD20" s="92">
        <f>ROUND(AC20*'I + II, test + SIR'!kf, 1)</f>
        <v>0</v>
      </c>
      <c r="AE20" s="10"/>
      <c r="AF20" s="66"/>
      <c r="AG20" s="66">
        <f t="shared" si="1"/>
        <v>0</v>
      </c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</row>
    <row r="21" spans="1:46" ht="12.75" x14ac:dyDescent="0.2">
      <c r="A21" s="47">
        <v>16</v>
      </c>
      <c r="B21" s="50"/>
      <c r="C21" s="66"/>
      <c r="D21" s="50"/>
      <c r="E21" s="10"/>
      <c r="F21" s="10"/>
      <c r="G21" s="10"/>
      <c r="H21" s="66"/>
      <c r="I21" s="5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91">
        <f t="shared" si="0"/>
        <v>0</v>
      </c>
      <c r="AD21" s="92">
        <f>ROUND(AC21*'I + II, test + SIR'!kf, 1)</f>
        <v>0</v>
      </c>
      <c r="AE21" s="10"/>
      <c r="AF21" s="66"/>
      <c r="AG21" s="66">
        <f t="shared" si="1"/>
        <v>0</v>
      </c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</row>
    <row r="22" spans="1:46" ht="12.75" x14ac:dyDescent="0.2">
      <c r="A22" s="47">
        <v>17</v>
      </c>
      <c r="B22" s="50"/>
      <c r="C22" s="66"/>
      <c r="D22" s="50"/>
      <c r="E22" s="10"/>
      <c r="F22" s="10"/>
      <c r="G22" s="10"/>
      <c r="H22" s="66"/>
      <c r="I22" s="5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91">
        <f t="shared" si="0"/>
        <v>0</v>
      </c>
      <c r="AD22" s="92">
        <f>ROUND(AC22*'I + II, test + SIR'!kf, 1)</f>
        <v>0</v>
      </c>
      <c r="AE22" s="10"/>
      <c r="AF22" s="66"/>
      <c r="AG22" s="66">
        <f t="shared" si="1"/>
        <v>0</v>
      </c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</row>
    <row r="23" spans="1:46" ht="12.75" x14ac:dyDescent="0.2">
      <c r="A23" s="47">
        <v>18</v>
      </c>
      <c r="B23" s="50"/>
      <c r="C23" s="66"/>
      <c r="D23" s="50"/>
      <c r="E23" s="10"/>
      <c r="F23" s="10"/>
      <c r="G23" s="10"/>
      <c r="H23" s="66"/>
      <c r="I23" s="5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91">
        <f t="shared" si="0"/>
        <v>0</v>
      </c>
      <c r="AD23" s="92">
        <f>ROUND(AC23*'I + II, test + SIR'!kf, 1)</f>
        <v>0</v>
      </c>
      <c r="AE23" s="10"/>
      <c r="AF23" s="66"/>
      <c r="AG23" s="66">
        <f t="shared" si="1"/>
        <v>0</v>
      </c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</row>
    <row r="24" spans="1:46" ht="12.75" x14ac:dyDescent="0.2">
      <c r="A24" s="47">
        <v>19</v>
      </c>
      <c r="B24" s="50"/>
      <c r="C24" s="66"/>
      <c r="D24" s="50"/>
      <c r="E24" s="10"/>
      <c r="F24" s="10"/>
      <c r="G24" s="10"/>
      <c r="H24" s="66"/>
      <c r="I24" s="5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91">
        <f t="shared" si="0"/>
        <v>0</v>
      </c>
      <c r="AD24" s="92">
        <f>ROUND(AC24*'I + II, test + SIR'!kf, 1)</f>
        <v>0</v>
      </c>
      <c r="AE24" s="10"/>
      <c r="AF24" s="66"/>
      <c r="AG24" s="66">
        <f t="shared" si="1"/>
        <v>0</v>
      </c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</row>
    <row r="25" spans="1:46" ht="12.75" x14ac:dyDescent="0.2">
      <c r="A25" s="47">
        <v>20</v>
      </c>
      <c r="B25" s="50"/>
      <c r="C25" s="66"/>
      <c r="D25" s="50"/>
      <c r="E25" s="10"/>
      <c r="F25" s="10"/>
      <c r="G25" s="10"/>
      <c r="H25" s="66"/>
      <c r="I25" s="5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91">
        <f t="shared" si="0"/>
        <v>0</v>
      </c>
      <c r="AD25" s="92">
        <f>ROUND(AC25*'I + II, test + SIR'!kf, 1)</f>
        <v>0</v>
      </c>
      <c r="AE25" s="10"/>
      <c r="AF25" s="66"/>
      <c r="AG25" s="66">
        <f t="shared" si="1"/>
        <v>0</v>
      </c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</row>
    <row r="26" spans="1:46" ht="12.75" x14ac:dyDescent="0.2">
      <c r="A26" s="47">
        <v>21</v>
      </c>
      <c r="B26" s="50"/>
      <c r="C26" s="66"/>
      <c r="D26" s="50"/>
      <c r="E26" s="10"/>
      <c r="F26" s="10"/>
      <c r="G26" s="10"/>
      <c r="H26" s="66"/>
      <c r="I26" s="5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91">
        <f t="shared" si="0"/>
        <v>0</v>
      </c>
      <c r="AD26" s="92">
        <f>ROUND(AC26*'I + II, test + SIR'!kf, 1)</f>
        <v>0</v>
      </c>
      <c r="AE26" s="10"/>
      <c r="AF26" s="66"/>
      <c r="AG26" s="66">
        <f t="shared" si="1"/>
        <v>0</v>
      </c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</row>
    <row r="27" spans="1:46" ht="12.75" x14ac:dyDescent="0.2">
      <c r="A27" s="47">
        <v>22</v>
      </c>
      <c r="B27" s="50"/>
      <c r="C27" s="66"/>
      <c r="D27" s="50"/>
      <c r="E27" s="10"/>
      <c r="F27" s="10"/>
      <c r="G27" s="10"/>
      <c r="H27" s="66"/>
      <c r="I27" s="5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91">
        <f t="shared" si="0"/>
        <v>0</v>
      </c>
      <c r="AD27" s="92">
        <f>ROUND(AC27*'I + II, test + SIR'!kf, 1)</f>
        <v>0</v>
      </c>
      <c r="AE27" s="10"/>
      <c r="AF27" s="66"/>
      <c r="AG27" s="66">
        <f t="shared" si="1"/>
        <v>0</v>
      </c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</row>
    <row r="28" spans="1:46" ht="12.75" x14ac:dyDescent="0.2">
      <c r="A28" s="47">
        <v>23</v>
      </c>
      <c r="B28" s="50"/>
      <c r="C28" s="66"/>
      <c r="D28" s="50"/>
      <c r="E28" s="10"/>
      <c r="F28" s="10"/>
      <c r="G28" s="10"/>
      <c r="H28" s="66"/>
      <c r="I28" s="5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91">
        <f t="shared" si="0"/>
        <v>0</v>
      </c>
      <c r="AD28" s="92">
        <f>ROUND(AC28*'I + II, test + SIR'!kf, 1)</f>
        <v>0</v>
      </c>
      <c r="AE28" s="10"/>
      <c r="AF28" s="66"/>
      <c r="AG28" s="66">
        <f t="shared" si="1"/>
        <v>0</v>
      </c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</row>
    <row r="29" spans="1:46" ht="12.75" x14ac:dyDescent="0.2">
      <c r="A29" s="47">
        <v>24</v>
      </c>
      <c r="B29" s="50"/>
      <c r="C29" s="66"/>
      <c r="D29" s="50"/>
      <c r="E29" s="10"/>
      <c r="F29" s="10"/>
      <c r="G29" s="10"/>
      <c r="H29" s="66"/>
      <c r="I29" s="5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91">
        <f t="shared" si="0"/>
        <v>0</v>
      </c>
      <c r="AD29" s="92">
        <f>ROUND(AC29*'I + II, test + SIR'!kf, 1)</f>
        <v>0</v>
      </c>
      <c r="AE29" s="10"/>
      <c r="AF29" s="66"/>
      <c r="AG29" s="66">
        <f t="shared" si="1"/>
        <v>0</v>
      </c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</row>
    <row r="30" spans="1:46" ht="12.75" x14ac:dyDescent="0.2">
      <c r="A30" s="47">
        <v>25</v>
      </c>
      <c r="B30" s="50"/>
      <c r="C30" s="66"/>
      <c r="D30" s="50"/>
      <c r="E30" s="10"/>
      <c r="F30" s="10"/>
      <c r="G30" s="10"/>
      <c r="H30" s="66"/>
      <c r="I30" s="5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91">
        <f t="shared" si="0"/>
        <v>0</v>
      </c>
      <c r="AD30" s="92">
        <f>ROUND(AC30*'I + II, test + SIR'!kf, 1)</f>
        <v>0</v>
      </c>
      <c r="AE30" s="10"/>
      <c r="AF30" s="66"/>
      <c r="AG30" s="66">
        <f t="shared" si="1"/>
        <v>0</v>
      </c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</row>
    <row r="31" spans="1:46" ht="12.75" x14ac:dyDescent="0.2">
      <c r="A31" s="47">
        <v>26</v>
      </c>
      <c r="B31" s="50"/>
      <c r="C31" s="66"/>
      <c r="D31" s="50"/>
      <c r="E31" s="10"/>
      <c r="F31" s="10"/>
      <c r="G31" s="10"/>
      <c r="H31" s="66"/>
      <c r="I31" s="5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91">
        <f t="shared" si="0"/>
        <v>0</v>
      </c>
      <c r="AD31" s="92">
        <f>ROUND(AC31*'I + II, test + SIR'!kf, 1)</f>
        <v>0</v>
      </c>
      <c r="AE31" s="10"/>
      <c r="AF31" s="66"/>
      <c r="AG31" s="66">
        <f t="shared" si="1"/>
        <v>0</v>
      </c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</row>
    <row r="32" spans="1:46" ht="12.75" x14ac:dyDescent="0.2">
      <c r="A32" s="47">
        <v>27</v>
      </c>
      <c r="B32" s="50"/>
      <c r="C32" s="66"/>
      <c r="D32" s="50"/>
      <c r="E32" s="10"/>
      <c r="F32" s="10"/>
      <c r="G32" s="10"/>
      <c r="H32" s="66"/>
      <c r="I32" s="5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91">
        <f t="shared" si="0"/>
        <v>0</v>
      </c>
      <c r="AD32" s="92">
        <f>ROUND(AC32*'I + II, test + SIR'!kf, 1)</f>
        <v>0</v>
      </c>
      <c r="AE32" s="10"/>
      <c r="AF32" s="66"/>
      <c r="AG32" s="66">
        <f t="shared" si="1"/>
        <v>0</v>
      </c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</row>
    <row r="33" spans="1:46" ht="12.75" x14ac:dyDescent="0.2">
      <c r="A33" s="47">
        <v>28</v>
      </c>
      <c r="B33" s="50"/>
      <c r="C33" s="66"/>
      <c r="D33" s="50"/>
      <c r="E33" s="10"/>
      <c r="F33" s="10"/>
      <c r="G33" s="10"/>
      <c r="H33" s="66"/>
      <c r="I33" s="5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91">
        <f t="shared" si="0"/>
        <v>0</v>
      </c>
      <c r="AD33" s="92">
        <f>ROUND(AC33*'I + II, test + SIR'!kf, 1)</f>
        <v>0</v>
      </c>
      <c r="AE33" s="10"/>
      <c r="AF33" s="66"/>
      <c r="AG33" s="66">
        <f t="shared" si="1"/>
        <v>0</v>
      </c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</row>
    <row r="34" spans="1:46" ht="12.75" x14ac:dyDescent="0.2">
      <c r="A34" s="47">
        <v>29</v>
      </c>
      <c r="B34" s="50"/>
      <c r="C34" s="66"/>
      <c r="D34" s="50"/>
      <c r="E34" s="10"/>
      <c r="F34" s="10"/>
      <c r="G34" s="10"/>
      <c r="H34" s="66"/>
      <c r="I34" s="5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91">
        <f t="shared" si="0"/>
        <v>0</v>
      </c>
      <c r="AD34" s="92">
        <f>ROUND(AC34*'I + II, test + SIR'!kf, 1)</f>
        <v>0</v>
      </c>
      <c r="AE34" s="10"/>
      <c r="AF34" s="66"/>
      <c r="AG34" s="66">
        <f t="shared" si="1"/>
        <v>0</v>
      </c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</row>
    <row r="35" spans="1:46" ht="12.75" x14ac:dyDescent="0.2">
      <c r="A35" s="47">
        <v>30</v>
      </c>
      <c r="B35" s="50"/>
      <c r="C35" s="66"/>
      <c r="D35" s="50"/>
      <c r="E35" s="10"/>
      <c r="F35" s="10"/>
      <c r="G35" s="10"/>
      <c r="H35" s="66"/>
      <c r="I35" s="5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91">
        <f t="shared" si="0"/>
        <v>0</v>
      </c>
      <c r="AD35" s="92">
        <f>ROUND(AC35*'I + II, test + SIR'!kf, 1)</f>
        <v>0</v>
      </c>
      <c r="AE35" s="10"/>
      <c r="AF35" s="66"/>
      <c r="AG35" s="66">
        <f t="shared" si="1"/>
        <v>0</v>
      </c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</row>
    <row r="36" spans="1:46" ht="12.75" x14ac:dyDescent="0.2">
      <c r="A36" s="47">
        <v>31</v>
      </c>
      <c r="B36" s="50"/>
      <c r="C36" s="66"/>
      <c r="D36" s="50"/>
      <c r="E36" s="10"/>
      <c r="F36" s="10"/>
      <c r="G36" s="10"/>
      <c r="H36" s="66"/>
      <c r="I36" s="5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91">
        <f t="shared" si="0"/>
        <v>0</v>
      </c>
      <c r="AD36" s="92">
        <f>ROUND(AC36*'I + II, test + SIR'!kf, 1)</f>
        <v>0</v>
      </c>
      <c r="AE36" s="10"/>
      <c r="AF36" s="66"/>
      <c r="AG36" s="66">
        <f t="shared" si="1"/>
        <v>0</v>
      </c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</row>
    <row r="37" spans="1:46" ht="12.75" x14ac:dyDescent="0.2">
      <c r="A37" s="47">
        <v>32</v>
      </c>
      <c r="B37" s="50"/>
      <c r="C37" s="66"/>
      <c r="D37" s="50"/>
      <c r="E37" s="10"/>
      <c r="F37" s="10"/>
      <c r="G37" s="10"/>
      <c r="H37" s="66"/>
      <c r="I37" s="5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91">
        <f t="shared" si="0"/>
        <v>0</v>
      </c>
      <c r="AD37" s="92">
        <f>ROUND(AC37*'I + II, test + SIR'!kf, 1)</f>
        <v>0</v>
      </c>
      <c r="AE37" s="10"/>
      <c r="AF37" s="66"/>
      <c r="AG37" s="66">
        <f t="shared" si="1"/>
        <v>0</v>
      </c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</row>
    <row r="38" spans="1:46" ht="12.75" x14ac:dyDescent="0.2">
      <c r="A38" s="47">
        <v>33</v>
      </c>
      <c r="B38" s="50"/>
      <c r="C38" s="66"/>
      <c r="D38" s="50"/>
      <c r="E38" s="10"/>
      <c r="F38" s="10"/>
      <c r="G38" s="10"/>
      <c r="H38" s="66"/>
      <c r="I38" s="5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91">
        <f t="shared" si="0"/>
        <v>0</v>
      </c>
      <c r="AD38" s="92">
        <f>ROUND(AC38*'I + II, test + SIR'!kf, 1)</f>
        <v>0</v>
      </c>
      <c r="AE38" s="10"/>
      <c r="AF38" s="66"/>
      <c r="AG38" s="66">
        <f t="shared" si="1"/>
        <v>0</v>
      </c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</row>
    <row r="39" spans="1:46" ht="12.75" x14ac:dyDescent="0.2">
      <c r="A39" s="47">
        <v>34</v>
      </c>
      <c r="B39" s="50"/>
      <c r="C39" s="66"/>
      <c r="D39" s="50"/>
      <c r="E39" s="10"/>
      <c r="F39" s="10"/>
      <c r="G39" s="10"/>
      <c r="H39" s="66"/>
      <c r="I39" s="5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91">
        <f t="shared" si="0"/>
        <v>0</v>
      </c>
      <c r="AD39" s="92">
        <f>ROUND(AC39*'I + II, test + SIR'!kf, 1)</f>
        <v>0</v>
      </c>
      <c r="AE39" s="10"/>
      <c r="AF39" s="66"/>
      <c r="AG39" s="66">
        <f t="shared" si="1"/>
        <v>0</v>
      </c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</row>
    <row r="40" spans="1:46" ht="12.75" x14ac:dyDescent="0.2">
      <c r="A40" s="47">
        <v>35</v>
      </c>
      <c r="B40" s="50"/>
      <c r="C40" s="66"/>
      <c r="D40" s="50"/>
      <c r="E40" s="10"/>
      <c r="F40" s="10"/>
      <c r="G40" s="10"/>
      <c r="H40" s="66"/>
      <c r="I40" s="5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91">
        <f t="shared" si="0"/>
        <v>0</v>
      </c>
      <c r="AD40" s="92">
        <f>ROUND(AC40*'I + II, test + SIR'!kf, 1)</f>
        <v>0</v>
      </c>
      <c r="AE40" s="10"/>
      <c r="AF40" s="66"/>
      <c r="AG40" s="66">
        <f t="shared" si="1"/>
        <v>0</v>
      </c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</row>
    <row r="41" spans="1:46" ht="12.75" x14ac:dyDescent="0.2">
      <c r="A41" s="47">
        <v>36</v>
      </c>
      <c r="B41" s="50"/>
      <c r="C41" s="66"/>
      <c r="D41" s="50"/>
      <c r="E41" s="10"/>
      <c r="F41" s="10"/>
      <c r="G41" s="10"/>
      <c r="H41" s="66"/>
      <c r="I41" s="5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91">
        <f t="shared" si="0"/>
        <v>0</v>
      </c>
      <c r="AD41" s="92">
        <f>ROUND(AC41*'I + II, test + SIR'!kf, 1)</f>
        <v>0</v>
      </c>
      <c r="AE41" s="10"/>
      <c r="AF41" s="66"/>
      <c r="AG41" s="66">
        <f t="shared" si="1"/>
        <v>0</v>
      </c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</row>
    <row r="42" spans="1:46" ht="12.75" x14ac:dyDescent="0.2">
      <c r="A42" s="47">
        <v>37</v>
      </c>
      <c r="B42" s="50"/>
      <c r="C42" s="66"/>
      <c r="D42" s="50"/>
      <c r="E42" s="10"/>
      <c r="F42" s="10"/>
      <c r="G42" s="10"/>
      <c r="H42" s="66"/>
      <c r="I42" s="5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91">
        <f t="shared" si="0"/>
        <v>0</v>
      </c>
      <c r="AD42" s="92">
        <f>ROUND(AC42*'I + II, test + SIR'!kf, 1)</f>
        <v>0</v>
      </c>
      <c r="AE42" s="10"/>
      <c r="AF42" s="66"/>
      <c r="AG42" s="66">
        <f t="shared" si="1"/>
        <v>0</v>
      </c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</row>
    <row r="43" spans="1:46" ht="12.75" x14ac:dyDescent="0.2">
      <c r="A43" s="47">
        <v>38</v>
      </c>
      <c r="B43" s="50"/>
      <c r="C43" s="66"/>
      <c r="D43" s="50"/>
      <c r="E43" s="10"/>
      <c r="F43" s="10"/>
      <c r="G43" s="10"/>
      <c r="H43" s="66"/>
      <c r="I43" s="5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91">
        <f t="shared" si="0"/>
        <v>0</v>
      </c>
      <c r="AD43" s="92">
        <f>ROUND(AC43*'I + II, test + SIR'!kf, 1)</f>
        <v>0</v>
      </c>
      <c r="AE43" s="10"/>
      <c r="AF43" s="66"/>
      <c r="AG43" s="66">
        <f t="shared" si="1"/>
        <v>0</v>
      </c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</row>
    <row r="44" spans="1:46" ht="12.75" x14ac:dyDescent="0.2">
      <c r="A44" s="47">
        <v>39</v>
      </c>
      <c r="B44" s="50"/>
      <c r="C44" s="66"/>
      <c r="D44" s="50"/>
      <c r="E44" s="10"/>
      <c r="F44" s="10"/>
      <c r="G44" s="10"/>
      <c r="H44" s="66"/>
      <c r="I44" s="5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91">
        <f t="shared" si="0"/>
        <v>0</v>
      </c>
      <c r="AD44" s="92">
        <f>ROUND(AC44*'I + II, test + SIR'!kf, 1)</f>
        <v>0</v>
      </c>
      <c r="AE44" s="10"/>
      <c r="AF44" s="66"/>
      <c r="AG44" s="66">
        <f t="shared" si="1"/>
        <v>0</v>
      </c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</row>
    <row r="45" spans="1:46" ht="12.75" x14ac:dyDescent="0.2">
      <c r="A45" s="47">
        <v>40</v>
      </c>
      <c r="B45" s="50"/>
      <c r="C45" s="66"/>
      <c r="D45" s="50"/>
      <c r="E45" s="10"/>
      <c r="F45" s="10"/>
      <c r="G45" s="10"/>
      <c r="H45" s="66"/>
      <c r="I45" s="5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91">
        <f t="shared" si="0"/>
        <v>0</v>
      </c>
      <c r="AD45" s="92">
        <f>ROUND(AC45*'I + II, test + SIR'!kf, 1)</f>
        <v>0</v>
      </c>
      <c r="AE45" s="10"/>
      <c r="AF45" s="66"/>
      <c r="AG45" s="66">
        <f t="shared" si="1"/>
        <v>0</v>
      </c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</row>
    <row r="46" spans="1:46" ht="12.75" x14ac:dyDescent="0.2">
      <c r="A46" s="47">
        <v>41</v>
      </c>
      <c r="B46" s="50"/>
      <c r="C46" s="66"/>
      <c r="D46" s="50"/>
      <c r="E46" s="10"/>
      <c r="F46" s="10"/>
      <c r="G46" s="10"/>
      <c r="H46" s="66"/>
      <c r="I46" s="5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91">
        <f t="shared" si="0"/>
        <v>0</v>
      </c>
      <c r="AD46" s="92">
        <f>ROUND(AC46*'I + II, test + SIR'!kf, 1)</f>
        <v>0</v>
      </c>
      <c r="AE46" s="10"/>
      <c r="AF46" s="66"/>
      <c r="AG46" s="66">
        <f t="shared" si="1"/>
        <v>0</v>
      </c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</row>
    <row r="47" spans="1:46" ht="12.75" x14ac:dyDescent="0.2">
      <c r="A47" s="47">
        <v>42</v>
      </c>
      <c r="B47" s="50"/>
      <c r="C47" s="66"/>
      <c r="D47" s="50"/>
      <c r="E47" s="10"/>
      <c r="F47" s="10"/>
      <c r="G47" s="10"/>
      <c r="H47" s="66"/>
      <c r="I47" s="5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91">
        <f t="shared" si="0"/>
        <v>0</v>
      </c>
      <c r="AD47" s="92">
        <f>ROUND(AC47*'I + II, test + SIR'!kf, 1)</f>
        <v>0</v>
      </c>
      <c r="AE47" s="10"/>
      <c r="AF47" s="66"/>
      <c r="AG47" s="66">
        <f t="shared" si="1"/>
        <v>0</v>
      </c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</row>
    <row r="48" spans="1:46" ht="12.75" x14ac:dyDescent="0.2">
      <c r="A48" s="47">
        <v>43</v>
      </c>
      <c r="B48" s="50"/>
      <c r="C48" s="66"/>
      <c r="D48" s="50"/>
      <c r="E48" s="10"/>
      <c r="F48" s="10"/>
      <c r="G48" s="10"/>
      <c r="H48" s="66"/>
      <c r="I48" s="5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91">
        <f t="shared" si="0"/>
        <v>0</v>
      </c>
      <c r="AD48" s="92">
        <f>ROUND(AC48*'I + II, test + SIR'!kf, 1)</f>
        <v>0</v>
      </c>
      <c r="AE48" s="10"/>
      <c r="AF48" s="66"/>
      <c r="AG48" s="66">
        <f t="shared" si="1"/>
        <v>0</v>
      </c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</row>
    <row r="49" spans="1:46" ht="12.75" x14ac:dyDescent="0.2">
      <c r="A49" s="47">
        <v>44</v>
      </c>
      <c r="B49" s="50"/>
      <c r="C49" s="66"/>
      <c r="D49" s="50"/>
      <c r="E49" s="10"/>
      <c r="F49" s="10"/>
      <c r="G49" s="10"/>
      <c r="H49" s="66"/>
      <c r="I49" s="5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91">
        <f t="shared" si="0"/>
        <v>0</v>
      </c>
      <c r="AD49" s="92">
        <f>ROUND(AC49*'I + II, test + SIR'!kf, 1)</f>
        <v>0</v>
      </c>
      <c r="AE49" s="10"/>
      <c r="AF49" s="66"/>
      <c r="AG49" s="66">
        <f t="shared" si="1"/>
        <v>0</v>
      </c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</row>
    <row r="50" spans="1:46" ht="12.75" x14ac:dyDescent="0.2">
      <c r="A50" s="47">
        <v>45</v>
      </c>
      <c r="B50" s="50"/>
      <c r="C50" s="66"/>
      <c r="D50" s="50"/>
      <c r="E50" s="10"/>
      <c r="F50" s="10"/>
      <c r="G50" s="10"/>
      <c r="H50" s="66"/>
      <c r="I50" s="5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91">
        <f t="shared" si="0"/>
        <v>0</v>
      </c>
      <c r="AD50" s="92">
        <f>ROUND(AC50*'I + II, test + SIR'!kf, 1)</f>
        <v>0</v>
      </c>
      <c r="AE50" s="10"/>
      <c r="AF50" s="66"/>
      <c r="AG50" s="66">
        <f t="shared" si="1"/>
        <v>0</v>
      </c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</row>
    <row r="51" spans="1:46" ht="12.75" x14ac:dyDescent="0.2">
      <c r="A51" s="47">
        <v>46</v>
      </c>
      <c r="B51" s="50"/>
      <c r="C51" s="66"/>
      <c r="D51" s="50"/>
      <c r="E51" s="10"/>
      <c r="F51" s="10"/>
      <c r="G51" s="10"/>
      <c r="H51" s="66"/>
      <c r="I51" s="5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91">
        <f t="shared" si="0"/>
        <v>0</v>
      </c>
      <c r="AD51" s="92">
        <f>ROUND(AC51*'I + II, test + SIR'!kf, 1)</f>
        <v>0</v>
      </c>
      <c r="AE51" s="10"/>
      <c r="AF51" s="66"/>
      <c r="AG51" s="66">
        <f t="shared" si="1"/>
        <v>0</v>
      </c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</row>
    <row r="52" spans="1:46" ht="12.75" x14ac:dyDescent="0.2">
      <c r="A52" s="47">
        <v>47</v>
      </c>
      <c r="B52" s="50"/>
      <c r="C52" s="66"/>
      <c r="D52" s="50"/>
      <c r="E52" s="10"/>
      <c r="F52" s="10"/>
      <c r="G52" s="10"/>
      <c r="H52" s="66"/>
      <c r="I52" s="5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91">
        <f t="shared" si="0"/>
        <v>0</v>
      </c>
      <c r="AD52" s="92">
        <f>ROUND(AC52*'I + II, test + SIR'!kf, 1)</f>
        <v>0</v>
      </c>
      <c r="AE52" s="10"/>
      <c r="AF52" s="66"/>
      <c r="AG52" s="66">
        <f t="shared" si="1"/>
        <v>0</v>
      </c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</row>
    <row r="53" spans="1:46" ht="12.75" x14ac:dyDescent="0.2">
      <c r="A53" s="47">
        <v>48</v>
      </c>
      <c r="B53" s="50"/>
      <c r="C53" s="66"/>
      <c r="D53" s="50"/>
      <c r="E53" s="10"/>
      <c r="F53" s="10"/>
      <c r="G53" s="10"/>
      <c r="H53" s="66"/>
      <c r="I53" s="5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91">
        <f t="shared" si="0"/>
        <v>0</v>
      </c>
      <c r="AD53" s="92">
        <f>ROUND(AC53*'I + II, test + SIR'!kf, 1)</f>
        <v>0</v>
      </c>
      <c r="AE53" s="10"/>
      <c r="AF53" s="66"/>
      <c r="AG53" s="66">
        <f t="shared" si="1"/>
        <v>0</v>
      </c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</row>
    <row r="54" spans="1:46" ht="12.75" x14ac:dyDescent="0.2">
      <c r="A54" s="47">
        <v>49</v>
      </c>
      <c r="B54" s="50"/>
      <c r="C54" s="66"/>
      <c r="D54" s="50"/>
      <c r="E54" s="10"/>
      <c r="F54" s="10"/>
      <c r="G54" s="10"/>
      <c r="H54" s="66"/>
      <c r="I54" s="5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91">
        <f t="shared" si="0"/>
        <v>0</v>
      </c>
      <c r="AD54" s="92">
        <f>ROUND(AC54*'I + II, test + SIR'!kf, 1)</f>
        <v>0</v>
      </c>
      <c r="AE54" s="10"/>
      <c r="AF54" s="66"/>
      <c r="AG54" s="66">
        <f t="shared" si="1"/>
        <v>0</v>
      </c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</row>
    <row r="55" spans="1:46" ht="12.75" x14ac:dyDescent="0.2">
      <c r="A55" s="56">
        <v>50</v>
      </c>
      <c r="B55" s="59"/>
      <c r="C55" s="68"/>
      <c r="D55" s="59"/>
      <c r="E55" s="61"/>
      <c r="F55" s="61"/>
      <c r="G55" s="61"/>
      <c r="H55" s="68"/>
      <c r="I55" s="59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  <c r="AC55" s="93">
        <f t="shared" si="0"/>
        <v>0</v>
      </c>
      <c r="AD55" s="68">
        <f>ROUND(AC55*'I + II, test + SIR'!kf, 1)</f>
        <v>0</v>
      </c>
      <c r="AE55" s="59"/>
      <c r="AF55" s="68"/>
      <c r="AG55" s="68">
        <f t="shared" si="1"/>
        <v>0</v>
      </c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</row>
    <row r="56" spans="1:46" ht="12.75" x14ac:dyDescent="0.2">
      <c r="A56" s="10"/>
      <c r="B56" s="10"/>
      <c r="C56" s="10"/>
      <c r="D56" s="10"/>
      <c r="E56" s="10"/>
      <c r="F56" s="10"/>
      <c r="G56" s="10"/>
      <c r="H56" s="69" t="s">
        <v>189</v>
      </c>
      <c r="I56" s="70">
        <f t="shared" ref="I56:AG56" si="2">ROUND(AVERAGE(I6:I55), 2)</f>
        <v>0.6</v>
      </c>
      <c r="J56" s="71">
        <f t="shared" si="2"/>
        <v>0</v>
      </c>
      <c r="K56" s="71">
        <f t="shared" si="2"/>
        <v>0</v>
      </c>
      <c r="L56" s="71">
        <f t="shared" si="2"/>
        <v>0</v>
      </c>
      <c r="M56" s="71">
        <f t="shared" si="2"/>
        <v>0</v>
      </c>
      <c r="N56" s="71">
        <f t="shared" si="2"/>
        <v>0.3</v>
      </c>
      <c r="O56" s="71">
        <f t="shared" si="2"/>
        <v>0.8</v>
      </c>
      <c r="P56" s="71">
        <f t="shared" si="2"/>
        <v>0.6</v>
      </c>
      <c r="Q56" s="71">
        <f t="shared" si="2"/>
        <v>0.2</v>
      </c>
      <c r="R56" s="71">
        <f t="shared" si="2"/>
        <v>0.6</v>
      </c>
      <c r="S56" s="71">
        <f t="shared" si="2"/>
        <v>1.2</v>
      </c>
      <c r="T56" s="71">
        <f t="shared" si="2"/>
        <v>0.6</v>
      </c>
      <c r="U56" s="71">
        <f t="shared" si="2"/>
        <v>1</v>
      </c>
      <c r="V56" s="71">
        <f t="shared" si="2"/>
        <v>1.5</v>
      </c>
      <c r="W56" s="71">
        <f t="shared" si="2"/>
        <v>0.6</v>
      </c>
      <c r="X56" s="71">
        <f t="shared" si="2"/>
        <v>0</v>
      </c>
      <c r="Y56" s="71">
        <f t="shared" si="2"/>
        <v>0.4</v>
      </c>
      <c r="Z56" s="71">
        <f t="shared" si="2"/>
        <v>0</v>
      </c>
      <c r="AA56" s="71">
        <f t="shared" si="2"/>
        <v>1.2</v>
      </c>
      <c r="AB56" s="72">
        <f t="shared" si="2"/>
        <v>0</v>
      </c>
      <c r="AC56" s="94">
        <f t="shared" si="2"/>
        <v>0.96</v>
      </c>
      <c r="AD56" s="95">
        <f t="shared" si="2"/>
        <v>0.87</v>
      </c>
      <c r="AE56" s="70">
        <f t="shared" si="2"/>
        <v>24</v>
      </c>
      <c r="AF56" s="96">
        <f t="shared" si="2"/>
        <v>22</v>
      </c>
      <c r="AG56" s="97">
        <f t="shared" si="2"/>
        <v>5.47</v>
      </c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</row>
    <row r="57" spans="1:46" ht="15" customHeight="1" x14ac:dyDescent="0.2">
      <c r="A57" s="10"/>
      <c r="B57" s="10"/>
      <c r="C57" s="10"/>
      <c r="D57" s="10"/>
      <c r="E57" s="10"/>
      <c r="F57" s="10"/>
      <c r="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</row>
    <row r="58" spans="1:46" ht="12.75" x14ac:dyDescent="0.2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</row>
    <row r="59" spans="1:46" ht="12.75" x14ac:dyDescent="0.2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</row>
    <row r="60" spans="1:46" ht="12.75" x14ac:dyDescent="0.2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</row>
    <row r="61" spans="1:46" ht="12.75" x14ac:dyDescent="0.2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</row>
    <row r="62" spans="1:46" ht="12.75" x14ac:dyDescent="0.2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</row>
    <row r="63" spans="1:46" ht="12.75" x14ac:dyDescent="0.2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</row>
    <row r="64" spans="1:46" ht="12.75" x14ac:dyDescent="0.2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</row>
    <row r="65" spans="1:46" ht="12.75" x14ac:dyDescent="0.2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</row>
    <row r="66" spans="1:46" ht="12.75" x14ac:dyDescent="0.2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</row>
    <row r="67" spans="1:46" ht="12.75" x14ac:dyDescent="0.2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</row>
    <row r="68" spans="1:46" ht="12.75" x14ac:dyDescent="0.2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</row>
    <row r="69" spans="1:46" ht="12.75" x14ac:dyDescent="0.2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</row>
    <row r="70" spans="1:46" ht="12.75" x14ac:dyDescent="0.2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</row>
    <row r="71" spans="1:46" ht="12.75" x14ac:dyDescent="0.2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</row>
    <row r="72" spans="1:46" ht="12.75" x14ac:dyDescent="0.2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</row>
    <row r="73" spans="1:46" ht="12.75" x14ac:dyDescent="0.2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</row>
    <row r="74" spans="1:46" ht="12.75" x14ac:dyDescent="0.2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</row>
    <row r="75" spans="1:46" ht="12.75" x14ac:dyDescent="0.2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</row>
    <row r="76" spans="1:46" ht="12.75" x14ac:dyDescent="0.2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</row>
    <row r="77" spans="1:46" ht="12.75" x14ac:dyDescent="0.2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</row>
    <row r="78" spans="1:46" ht="12.75" x14ac:dyDescent="0.2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</row>
    <row r="79" spans="1:46" ht="12.75" x14ac:dyDescent="0.2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</row>
    <row r="80" spans="1:46" ht="12.75" x14ac:dyDescent="0.2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</row>
    <row r="81" spans="1:46" ht="12.75" x14ac:dyDescent="0.2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</row>
    <row r="82" spans="1:46" ht="12.75" x14ac:dyDescent="0.2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</row>
    <row r="83" spans="1:46" ht="12.75" x14ac:dyDescent="0.2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</row>
    <row r="84" spans="1:46" ht="12.75" x14ac:dyDescent="0.2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</row>
    <row r="85" spans="1:46" ht="12.75" x14ac:dyDescent="0.2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</row>
    <row r="86" spans="1:46" ht="12.75" x14ac:dyDescent="0.2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</row>
    <row r="87" spans="1:46" ht="12.75" x14ac:dyDescent="0.2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</row>
    <row r="88" spans="1:46" ht="12.75" x14ac:dyDescent="0.2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</row>
    <row r="89" spans="1:46" ht="12.75" x14ac:dyDescent="0.2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</row>
    <row r="90" spans="1:46" ht="12.75" x14ac:dyDescent="0.2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</row>
    <row r="91" spans="1:46" ht="12.75" x14ac:dyDescent="0.2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</row>
    <row r="92" spans="1:46" ht="12.75" x14ac:dyDescent="0.2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</row>
    <row r="93" spans="1:46" ht="12.75" x14ac:dyDescent="0.2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</row>
    <row r="94" spans="1:46" ht="12.75" x14ac:dyDescent="0.2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</row>
    <row r="95" spans="1:46" ht="12.75" x14ac:dyDescent="0.2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</row>
    <row r="96" spans="1:46" ht="12.75" x14ac:dyDescent="0.2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</row>
    <row r="97" spans="1:46" ht="12.75" x14ac:dyDescent="0.2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</row>
    <row r="98" spans="1:46" ht="12.75" x14ac:dyDescent="0.2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</row>
    <row r="99" spans="1:46" ht="12.75" x14ac:dyDescent="0.2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</row>
    <row r="100" spans="1:46" ht="12.75" x14ac:dyDescent="0.2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</row>
    <row r="101" spans="1:46" ht="12.75" x14ac:dyDescent="0.2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</row>
    <row r="102" spans="1:46" ht="12.75" x14ac:dyDescent="0.2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</row>
    <row r="103" spans="1:46" ht="12.75" x14ac:dyDescent="0.2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</row>
    <row r="104" spans="1:46" ht="12.75" x14ac:dyDescent="0.2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</row>
    <row r="105" spans="1:46" ht="12.75" x14ac:dyDescent="0.2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</row>
    <row r="106" spans="1:46" ht="12.75" x14ac:dyDescent="0.2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</row>
    <row r="107" spans="1:46" ht="12.75" x14ac:dyDescent="0.2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</row>
    <row r="108" spans="1:46" ht="12.75" x14ac:dyDescent="0.2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</row>
    <row r="109" spans="1:46" ht="12.75" x14ac:dyDescent="0.2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</row>
    <row r="110" spans="1:46" ht="12.75" x14ac:dyDescent="0.2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</row>
    <row r="111" spans="1:46" ht="12.75" x14ac:dyDescent="0.2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</row>
    <row r="112" spans="1:46" ht="12.75" x14ac:dyDescent="0.2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</row>
    <row r="113" spans="1:46" ht="12.75" x14ac:dyDescent="0.2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</row>
    <row r="114" spans="1:46" ht="12.75" x14ac:dyDescent="0.2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</row>
    <row r="115" spans="1:46" ht="12.75" x14ac:dyDescent="0.2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</row>
    <row r="116" spans="1:46" ht="12.75" x14ac:dyDescent="0.2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</row>
    <row r="117" spans="1:46" ht="12.75" x14ac:dyDescent="0.2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</row>
    <row r="118" spans="1:46" ht="12.75" x14ac:dyDescent="0.2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</row>
    <row r="119" spans="1:46" ht="12.75" x14ac:dyDescent="0.2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</row>
    <row r="120" spans="1:46" ht="12.75" x14ac:dyDescent="0.2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</row>
    <row r="121" spans="1:46" ht="12.75" x14ac:dyDescent="0.2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</row>
    <row r="122" spans="1:46" ht="12.75" x14ac:dyDescent="0.2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</row>
    <row r="123" spans="1:46" ht="12.75" x14ac:dyDescent="0.2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</row>
    <row r="124" spans="1:46" ht="12.75" x14ac:dyDescent="0.2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</row>
    <row r="125" spans="1:46" ht="12.75" x14ac:dyDescent="0.2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</row>
    <row r="126" spans="1:46" ht="12.75" x14ac:dyDescent="0.2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</row>
    <row r="127" spans="1:46" ht="12.75" x14ac:dyDescent="0.2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</row>
    <row r="128" spans="1:46" ht="12.75" x14ac:dyDescent="0.2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</row>
    <row r="129" spans="1:46" ht="12.75" x14ac:dyDescent="0.2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</row>
    <row r="130" spans="1:46" ht="12.75" x14ac:dyDescent="0.2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</row>
    <row r="131" spans="1:46" ht="12.75" x14ac:dyDescent="0.2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</row>
    <row r="132" spans="1:46" ht="12.75" x14ac:dyDescent="0.2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</row>
    <row r="133" spans="1:46" ht="12.75" x14ac:dyDescent="0.2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</row>
    <row r="134" spans="1:46" ht="12.75" x14ac:dyDescent="0.2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</row>
    <row r="135" spans="1:46" ht="12.75" x14ac:dyDescent="0.2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</row>
    <row r="136" spans="1:46" ht="12.75" x14ac:dyDescent="0.2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</row>
    <row r="137" spans="1:46" ht="12.75" x14ac:dyDescent="0.2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</row>
    <row r="138" spans="1:46" ht="12.75" x14ac:dyDescent="0.2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</row>
    <row r="139" spans="1:46" ht="12.75" x14ac:dyDescent="0.2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</row>
    <row r="140" spans="1:46" ht="12.75" x14ac:dyDescent="0.2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</row>
    <row r="141" spans="1:46" ht="12.75" x14ac:dyDescent="0.2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</row>
    <row r="142" spans="1:46" ht="12.75" x14ac:dyDescent="0.2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</row>
    <row r="143" spans="1:46" ht="12.75" x14ac:dyDescent="0.2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</row>
    <row r="144" spans="1:46" ht="12.75" x14ac:dyDescent="0.2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</row>
    <row r="145" spans="1:46" ht="12.75" x14ac:dyDescent="0.2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</row>
    <row r="146" spans="1:46" ht="12.75" x14ac:dyDescent="0.2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</row>
    <row r="147" spans="1:46" ht="12.75" x14ac:dyDescent="0.2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</row>
    <row r="148" spans="1:46" ht="12.75" x14ac:dyDescent="0.2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</row>
    <row r="149" spans="1:46" ht="12.75" x14ac:dyDescent="0.2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</row>
    <row r="150" spans="1:46" ht="12.75" x14ac:dyDescent="0.2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</row>
    <row r="151" spans="1:46" ht="12.75" x14ac:dyDescent="0.2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</row>
    <row r="152" spans="1:46" ht="12.75" x14ac:dyDescent="0.2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</row>
    <row r="153" spans="1:46" ht="12.75" x14ac:dyDescent="0.2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</row>
    <row r="154" spans="1:46" ht="12.75" x14ac:dyDescent="0.2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</row>
    <row r="155" spans="1:46" ht="12.75" x14ac:dyDescent="0.2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</row>
    <row r="156" spans="1:46" ht="12.75" x14ac:dyDescent="0.2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</row>
    <row r="157" spans="1:46" ht="12.75" x14ac:dyDescent="0.2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</row>
    <row r="158" spans="1:46" ht="12.75" x14ac:dyDescent="0.2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</row>
    <row r="159" spans="1:46" ht="12.75" x14ac:dyDescent="0.2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</row>
    <row r="160" spans="1:46" ht="12.75" x14ac:dyDescent="0.2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</row>
    <row r="161" spans="1:46" ht="12.75" x14ac:dyDescent="0.2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</row>
    <row r="162" spans="1:46" ht="12.75" x14ac:dyDescent="0.2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</row>
    <row r="163" spans="1:46" ht="12.75" x14ac:dyDescent="0.2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</row>
    <row r="164" spans="1:46" ht="12.75" x14ac:dyDescent="0.2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</row>
    <row r="165" spans="1:46" ht="12.75" x14ac:dyDescent="0.2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</row>
    <row r="166" spans="1:46" ht="12.75" x14ac:dyDescent="0.2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</row>
    <row r="167" spans="1:46" ht="12.75" x14ac:dyDescent="0.2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</row>
    <row r="168" spans="1:46" ht="12.75" x14ac:dyDescent="0.2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</row>
    <row r="169" spans="1:46" ht="12.75" x14ac:dyDescent="0.2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</row>
    <row r="170" spans="1:46" ht="12.75" x14ac:dyDescent="0.2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</row>
    <row r="171" spans="1:46" ht="12.75" x14ac:dyDescent="0.2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</row>
    <row r="172" spans="1:46" ht="12.75" x14ac:dyDescent="0.2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</row>
    <row r="173" spans="1:46" ht="12.75" x14ac:dyDescent="0.2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</row>
    <row r="174" spans="1:46" ht="12.75" x14ac:dyDescent="0.2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</row>
    <row r="175" spans="1:46" ht="12.75" x14ac:dyDescent="0.2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</row>
    <row r="176" spans="1:46" ht="12.75" x14ac:dyDescent="0.2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</row>
    <row r="177" spans="1:46" ht="12.75" x14ac:dyDescent="0.2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</row>
    <row r="178" spans="1:46" ht="12.75" x14ac:dyDescent="0.2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</row>
    <row r="179" spans="1:46" ht="12.75" x14ac:dyDescent="0.2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</row>
    <row r="180" spans="1:46" ht="12.75" x14ac:dyDescent="0.2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</row>
    <row r="181" spans="1:46" ht="12.75" x14ac:dyDescent="0.2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</row>
    <row r="182" spans="1:46" ht="12.75" x14ac:dyDescent="0.2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</row>
    <row r="183" spans="1:46" ht="12.75" x14ac:dyDescent="0.2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</row>
    <row r="184" spans="1:46" ht="12.75" x14ac:dyDescent="0.2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</row>
    <row r="185" spans="1:46" ht="12.75" x14ac:dyDescent="0.2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</row>
    <row r="186" spans="1:46" ht="12.75" x14ac:dyDescent="0.2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</row>
    <row r="187" spans="1:46" ht="12.75" x14ac:dyDescent="0.2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</row>
    <row r="188" spans="1:46" ht="12.75" x14ac:dyDescent="0.2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</row>
    <row r="189" spans="1:46" ht="12.75" x14ac:dyDescent="0.2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</row>
    <row r="190" spans="1:46" ht="12.75" x14ac:dyDescent="0.2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</row>
    <row r="191" spans="1:46" ht="12.75" x14ac:dyDescent="0.2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</row>
    <row r="192" spans="1:46" ht="12.75" x14ac:dyDescent="0.2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</row>
    <row r="193" spans="1:46" ht="12.75" x14ac:dyDescent="0.2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</row>
    <row r="194" spans="1:46" ht="12.75" x14ac:dyDescent="0.2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</row>
    <row r="195" spans="1:46" ht="12.75" x14ac:dyDescent="0.2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</row>
    <row r="196" spans="1:46" ht="12.75" x14ac:dyDescent="0.2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</row>
    <row r="197" spans="1:46" ht="12.75" x14ac:dyDescent="0.2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</row>
    <row r="198" spans="1:46" ht="12.75" x14ac:dyDescent="0.2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</row>
    <row r="199" spans="1:46" ht="12.75" x14ac:dyDescent="0.2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</row>
    <row r="200" spans="1:46" ht="12.75" x14ac:dyDescent="0.2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</row>
    <row r="201" spans="1:46" ht="12.75" x14ac:dyDescent="0.2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</row>
    <row r="202" spans="1:46" ht="12.75" x14ac:dyDescent="0.2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</row>
    <row r="203" spans="1:46" ht="12.75" x14ac:dyDescent="0.2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</row>
    <row r="204" spans="1:46" ht="12.75" x14ac:dyDescent="0.2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</row>
    <row r="205" spans="1:46" ht="12.75" x14ac:dyDescent="0.2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</row>
    <row r="206" spans="1:46" ht="12.75" x14ac:dyDescent="0.2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</row>
    <row r="207" spans="1:46" ht="12.75" x14ac:dyDescent="0.2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</row>
    <row r="208" spans="1:46" ht="12.75" x14ac:dyDescent="0.2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</row>
    <row r="209" spans="1:46" ht="12.75" x14ac:dyDescent="0.2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</row>
    <row r="210" spans="1:46" ht="12.75" x14ac:dyDescent="0.2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</row>
    <row r="211" spans="1:46" ht="12.75" x14ac:dyDescent="0.2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</row>
    <row r="212" spans="1:46" ht="12.75" x14ac:dyDescent="0.2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</row>
    <row r="213" spans="1:46" ht="12.75" x14ac:dyDescent="0.2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</row>
    <row r="214" spans="1:46" ht="12.75" x14ac:dyDescent="0.2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</row>
    <row r="215" spans="1:46" ht="12.75" x14ac:dyDescent="0.2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</row>
    <row r="216" spans="1:46" ht="12.75" x14ac:dyDescent="0.2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</row>
    <row r="217" spans="1:46" ht="12.75" x14ac:dyDescent="0.2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</row>
    <row r="218" spans="1:46" ht="12.75" x14ac:dyDescent="0.2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</row>
    <row r="219" spans="1:46" ht="12.75" x14ac:dyDescent="0.2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</row>
    <row r="220" spans="1:46" ht="12.75" x14ac:dyDescent="0.2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</row>
    <row r="221" spans="1:46" ht="12.75" x14ac:dyDescent="0.2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</row>
    <row r="222" spans="1:46" ht="12.75" x14ac:dyDescent="0.2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</row>
    <row r="223" spans="1:46" ht="12.75" x14ac:dyDescent="0.2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</row>
    <row r="224" spans="1:46" ht="12.75" x14ac:dyDescent="0.2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</row>
    <row r="225" spans="1:46" ht="12.75" x14ac:dyDescent="0.2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</row>
    <row r="226" spans="1:46" ht="12.75" x14ac:dyDescent="0.2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</row>
    <row r="227" spans="1:46" ht="12.75" x14ac:dyDescent="0.2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</row>
    <row r="228" spans="1:46" ht="12.75" x14ac:dyDescent="0.2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</row>
    <row r="229" spans="1:46" ht="12.75" x14ac:dyDescent="0.2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</row>
    <row r="230" spans="1:46" ht="12.75" x14ac:dyDescent="0.2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</row>
    <row r="231" spans="1:46" ht="12.75" x14ac:dyDescent="0.2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</row>
    <row r="232" spans="1:46" ht="12.75" x14ac:dyDescent="0.2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</row>
    <row r="233" spans="1:46" ht="12.75" x14ac:dyDescent="0.2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</row>
    <row r="234" spans="1:46" ht="12.75" x14ac:dyDescent="0.2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</row>
    <row r="235" spans="1:46" ht="12.75" x14ac:dyDescent="0.2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</row>
    <row r="236" spans="1:46" ht="12.75" x14ac:dyDescent="0.2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</row>
    <row r="237" spans="1:46" ht="12.75" x14ac:dyDescent="0.2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</row>
    <row r="238" spans="1:46" ht="12.75" x14ac:dyDescent="0.2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</row>
    <row r="239" spans="1:46" ht="12.75" x14ac:dyDescent="0.2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</row>
    <row r="240" spans="1:46" ht="12.75" x14ac:dyDescent="0.2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</row>
    <row r="241" spans="1:46" ht="12.75" x14ac:dyDescent="0.2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</row>
    <row r="242" spans="1:46" ht="12.75" x14ac:dyDescent="0.2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</row>
    <row r="243" spans="1:46" ht="12.75" x14ac:dyDescent="0.2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</row>
    <row r="244" spans="1:46" ht="12.75" x14ac:dyDescent="0.2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</row>
    <row r="245" spans="1:46" ht="12.75" x14ac:dyDescent="0.2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</row>
    <row r="246" spans="1:46" ht="12.75" x14ac:dyDescent="0.2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</row>
    <row r="247" spans="1:46" ht="12.75" x14ac:dyDescent="0.2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</row>
    <row r="248" spans="1:46" ht="12.75" x14ac:dyDescent="0.2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</row>
    <row r="249" spans="1:46" ht="12.75" x14ac:dyDescent="0.2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</row>
    <row r="250" spans="1:46" ht="12.75" x14ac:dyDescent="0.2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</row>
    <row r="251" spans="1:46" ht="12.75" x14ac:dyDescent="0.2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</row>
    <row r="252" spans="1:46" ht="12.75" x14ac:dyDescent="0.2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</row>
    <row r="253" spans="1:46" ht="12.75" x14ac:dyDescent="0.2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</row>
    <row r="254" spans="1:46" ht="12.75" x14ac:dyDescent="0.2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</row>
    <row r="255" spans="1:46" ht="12.75" x14ac:dyDescent="0.2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</row>
    <row r="256" spans="1:46" ht="12.75" x14ac:dyDescent="0.2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</row>
    <row r="257" spans="1:46" ht="12.75" x14ac:dyDescent="0.2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</row>
    <row r="258" spans="1:46" ht="12.75" x14ac:dyDescent="0.2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</row>
    <row r="259" spans="1:46" ht="12.75" x14ac:dyDescent="0.2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</row>
    <row r="260" spans="1:46" ht="12.75" x14ac:dyDescent="0.2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</row>
    <row r="261" spans="1:46" ht="12.75" x14ac:dyDescent="0.2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</row>
    <row r="262" spans="1:46" ht="12.75" x14ac:dyDescent="0.2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</row>
    <row r="263" spans="1:46" ht="12.75" x14ac:dyDescent="0.2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</row>
    <row r="264" spans="1:46" ht="12.75" x14ac:dyDescent="0.2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</row>
    <row r="265" spans="1:46" ht="12.75" x14ac:dyDescent="0.2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</row>
    <row r="266" spans="1:46" ht="12.75" x14ac:dyDescent="0.2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</row>
    <row r="267" spans="1:46" ht="12.75" x14ac:dyDescent="0.2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</row>
    <row r="268" spans="1:46" ht="12.75" x14ac:dyDescent="0.2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</row>
    <row r="269" spans="1:46" ht="12.75" x14ac:dyDescent="0.2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</row>
    <row r="270" spans="1:46" ht="12.75" x14ac:dyDescent="0.2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</row>
    <row r="271" spans="1:46" ht="12.75" x14ac:dyDescent="0.2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</row>
    <row r="272" spans="1:46" ht="12.75" x14ac:dyDescent="0.2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</row>
    <row r="273" spans="1:46" ht="12.75" x14ac:dyDescent="0.2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</row>
    <row r="274" spans="1:46" ht="12.75" x14ac:dyDescent="0.2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</row>
    <row r="275" spans="1:46" ht="12.75" x14ac:dyDescent="0.2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</row>
    <row r="276" spans="1:46" ht="12.75" x14ac:dyDescent="0.2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</row>
    <row r="277" spans="1:46" ht="12.75" x14ac:dyDescent="0.2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</row>
    <row r="278" spans="1:46" ht="12.75" x14ac:dyDescent="0.2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</row>
    <row r="279" spans="1:46" ht="12.75" x14ac:dyDescent="0.2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</row>
    <row r="280" spans="1:46" ht="12.75" x14ac:dyDescent="0.2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</row>
    <row r="281" spans="1:46" ht="12.75" x14ac:dyDescent="0.2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</row>
    <row r="282" spans="1:46" ht="12.75" x14ac:dyDescent="0.2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</row>
    <row r="283" spans="1:46" ht="12.75" x14ac:dyDescent="0.2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</row>
    <row r="284" spans="1:46" ht="12.75" x14ac:dyDescent="0.2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</row>
    <row r="285" spans="1:46" ht="12.75" x14ac:dyDescent="0.2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</row>
    <row r="286" spans="1:46" ht="12.75" x14ac:dyDescent="0.2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</row>
    <row r="287" spans="1:46" ht="12.75" x14ac:dyDescent="0.2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</row>
    <row r="288" spans="1:46" ht="12.75" x14ac:dyDescent="0.2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</row>
    <row r="289" spans="1:46" ht="12.75" x14ac:dyDescent="0.2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</row>
    <row r="290" spans="1:46" ht="12.75" x14ac:dyDescent="0.2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</row>
    <row r="291" spans="1:46" ht="12.75" x14ac:dyDescent="0.2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</row>
    <row r="292" spans="1:46" ht="12.75" x14ac:dyDescent="0.2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</row>
    <row r="293" spans="1:46" ht="12.75" x14ac:dyDescent="0.2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</row>
    <row r="294" spans="1:46" ht="12.75" x14ac:dyDescent="0.2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</row>
    <row r="295" spans="1:46" ht="12.75" x14ac:dyDescent="0.2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</row>
    <row r="296" spans="1:46" ht="12.75" x14ac:dyDescent="0.2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</row>
    <row r="297" spans="1:46" ht="12.75" x14ac:dyDescent="0.2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</row>
    <row r="298" spans="1:46" ht="12.75" x14ac:dyDescent="0.2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</row>
    <row r="299" spans="1:46" ht="12.75" x14ac:dyDescent="0.2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</row>
    <row r="300" spans="1:46" ht="12.75" x14ac:dyDescent="0.2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</row>
    <row r="301" spans="1:46" ht="12.75" x14ac:dyDescent="0.2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</row>
    <row r="302" spans="1:46" ht="12.75" x14ac:dyDescent="0.2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</row>
    <row r="303" spans="1:46" ht="12.75" x14ac:dyDescent="0.2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</row>
    <row r="304" spans="1:46" ht="12.75" x14ac:dyDescent="0.2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</row>
    <row r="305" spans="1:46" ht="12.75" x14ac:dyDescent="0.2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</row>
    <row r="306" spans="1:46" ht="12.75" x14ac:dyDescent="0.2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</row>
    <row r="307" spans="1:46" ht="12.75" x14ac:dyDescent="0.2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</row>
    <row r="308" spans="1:46" ht="12.75" x14ac:dyDescent="0.2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</row>
    <row r="309" spans="1:46" ht="12.75" x14ac:dyDescent="0.2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</row>
    <row r="310" spans="1:46" ht="12.75" x14ac:dyDescent="0.2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</row>
    <row r="311" spans="1:46" ht="12.75" x14ac:dyDescent="0.2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</row>
    <row r="312" spans="1:46" ht="12.75" x14ac:dyDescent="0.2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</row>
    <row r="313" spans="1:46" ht="12.75" x14ac:dyDescent="0.2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</row>
    <row r="314" spans="1:46" ht="12.75" x14ac:dyDescent="0.2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</row>
    <row r="315" spans="1:46" ht="12.75" x14ac:dyDescent="0.2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</row>
    <row r="316" spans="1:46" ht="12.75" x14ac:dyDescent="0.2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</row>
    <row r="317" spans="1:46" ht="12.75" x14ac:dyDescent="0.2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</row>
    <row r="318" spans="1:46" ht="12.75" x14ac:dyDescent="0.2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</row>
    <row r="319" spans="1:46" ht="12.75" x14ac:dyDescent="0.2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</row>
    <row r="320" spans="1:46" ht="12.75" x14ac:dyDescent="0.2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</row>
    <row r="321" spans="1:46" ht="12.75" x14ac:dyDescent="0.2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</row>
    <row r="322" spans="1:46" ht="12.75" x14ac:dyDescent="0.2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</row>
    <row r="323" spans="1:46" ht="12.75" x14ac:dyDescent="0.2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</row>
    <row r="324" spans="1:46" ht="12.75" x14ac:dyDescent="0.2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</row>
    <row r="325" spans="1:46" ht="12.75" x14ac:dyDescent="0.2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</row>
    <row r="326" spans="1:46" ht="12.75" x14ac:dyDescent="0.2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</row>
    <row r="327" spans="1:46" ht="12.75" x14ac:dyDescent="0.2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</row>
    <row r="328" spans="1:46" ht="12.75" x14ac:dyDescent="0.2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</row>
    <row r="329" spans="1:46" ht="12.75" x14ac:dyDescent="0.2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</row>
    <row r="330" spans="1:46" ht="12.75" x14ac:dyDescent="0.2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</row>
    <row r="331" spans="1:46" ht="12.75" x14ac:dyDescent="0.2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</row>
    <row r="332" spans="1:46" ht="12.75" x14ac:dyDescent="0.2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</row>
    <row r="333" spans="1:46" ht="12.75" x14ac:dyDescent="0.2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</row>
    <row r="334" spans="1:46" ht="12.75" x14ac:dyDescent="0.2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</row>
    <row r="335" spans="1:46" ht="12.75" x14ac:dyDescent="0.2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</row>
    <row r="336" spans="1:46" ht="12.75" x14ac:dyDescent="0.2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</row>
    <row r="337" spans="1:46" ht="12.75" x14ac:dyDescent="0.2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</row>
    <row r="338" spans="1:46" ht="12.75" x14ac:dyDescent="0.2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</row>
    <row r="339" spans="1:46" ht="12.75" x14ac:dyDescent="0.2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</row>
    <row r="340" spans="1:46" ht="12.75" x14ac:dyDescent="0.2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</row>
    <row r="341" spans="1:46" ht="12.75" x14ac:dyDescent="0.2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</row>
    <row r="342" spans="1:46" ht="12.75" x14ac:dyDescent="0.2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</row>
    <row r="343" spans="1:46" ht="12.75" x14ac:dyDescent="0.2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</row>
    <row r="344" spans="1:46" ht="12.75" x14ac:dyDescent="0.2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</row>
    <row r="345" spans="1:46" ht="12.75" x14ac:dyDescent="0.2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</row>
    <row r="346" spans="1:46" ht="12.75" x14ac:dyDescent="0.2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</row>
    <row r="347" spans="1:46" ht="12.75" x14ac:dyDescent="0.2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</row>
    <row r="348" spans="1:46" ht="12.75" x14ac:dyDescent="0.2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</row>
    <row r="349" spans="1:46" ht="12.75" x14ac:dyDescent="0.2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</row>
    <row r="350" spans="1:46" ht="12.75" x14ac:dyDescent="0.2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</row>
    <row r="351" spans="1:46" ht="12.75" x14ac:dyDescent="0.2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</row>
    <row r="352" spans="1:46" ht="12.75" x14ac:dyDescent="0.2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</row>
    <row r="353" spans="1:46" ht="12.75" x14ac:dyDescent="0.2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</row>
    <row r="354" spans="1:46" ht="12.75" x14ac:dyDescent="0.2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</row>
    <row r="355" spans="1:46" ht="12.75" x14ac:dyDescent="0.2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</row>
    <row r="356" spans="1:46" ht="12.75" x14ac:dyDescent="0.2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</row>
    <row r="357" spans="1:46" ht="12.75" x14ac:dyDescent="0.2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</row>
    <row r="358" spans="1:46" ht="12.75" x14ac:dyDescent="0.2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</row>
    <row r="359" spans="1:46" ht="12.75" x14ac:dyDescent="0.2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</row>
    <row r="360" spans="1:46" ht="12.75" x14ac:dyDescent="0.2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</row>
    <row r="361" spans="1:46" ht="12.75" x14ac:dyDescent="0.2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</row>
    <row r="362" spans="1:46" ht="12.75" x14ac:dyDescent="0.2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</row>
    <row r="363" spans="1:46" ht="12.75" x14ac:dyDescent="0.2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</row>
    <row r="364" spans="1:46" ht="12.75" x14ac:dyDescent="0.2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</row>
    <row r="365" spans="1:46" ht="12.75" x14ac:dyDescent="0.2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</row>
    <row r="366" spans="1:46" ht="12.75" x14ac:dyDescent="0.2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</row>
    <row r="367" spans="1:46" ht="12.75" x14ac:dyDescent="0.2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</row>
    <row r="368" spans="1:46" ht="12.75" x14ac:dyDescent="0.2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</row>
    <row r="369" spans="1:46" ht="12.75" x14ac:dyDescent="0.2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</row>
    <row r="370" spans="1:46" ht="12.75" x14ac:dyDescent="0.2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</row>
    <row r="371" spans="1:46" ht="12.75" x14ac:dyDescent="0.2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</row>
    <row r="372" spans="1:46" ht="12.75" x14ac:dyDescent="0.2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</row>
    <row r="373" spans="1:46" ht="12.75" x14ac:dyDescent="0.2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</row>
    <row r="374" spans="1:46" ht="12.75" x14ac:dyDescent="0.2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</row>
    <row r="375" spans="1:46" ht="12.75" x14ac:dyDescent="0.2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</row>
    <row r="376" spans="1:46" ht="12.75" x14ac:dyDescent="0.2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</row>
    <row r="377" spans="1:46" ht="12.75" x14ac:dyDescent="0.2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</row>
    <row r="378" spans="1:46" ht="12.75" x14ac:dyDescent="0.2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</row>
    <row r="379" spans="1:46" ht="12.75" x14ac:dyDescent="0.2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</row>
    <row r="380" spans="1:46" ht="12.75" x14ac:dyDescent="0.2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</row>
    <row r="381" spans="1:46" ht="12.75" x14ac:dyDescent="0.2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</row>
    <row r="382" spans="1:46" ht="12.75" x14ac:dyDescent="0.2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</row>
    <row r="383" spans="1:46" ht="12.75" x14ac:dyDescent="0.2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</row>
    <row r="384" spans="1:46" ht="12.75" x14ac:dyDescent="0.2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</row>
    <row r="385" spans="1:46" ht="12.75" x14ac:dyDescent="0.2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</row>
    <row r="386" spans="1:46" ht="12.75" x14ac:dyDescent="0.2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</row>
    <row r="387" spans="1:46" ht="12.75" x14ac:dyDescent="0.2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</row>
    <row r="388" spans="1:46" ht="12.75" x14ac:dyDescent="0.2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</row>
    <row r="389" spans="1:46" ht="12.75" x14ac:dyDescent="0.2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</row>
    <row r="390" spans="1:46" ht="12.75" x14ac:dyDescent="0.2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</row>
    <row r="391" spans="1:46" ht="12.75" x14ac:dyDescent="0.2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</row>
    <row r="392" spans="1:46" ht="12.75" x14ac:dyDescent="0.2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</row>
    <row r="393" spans="1:46" ht="12.75" x14ac:dyDescent="0.2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</row>
    <row r="394" spans="1:46" ht="12.75" x14ac:dyDescent="0.2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</row>
    <row r="395" spans="1:46" ht="12.75" x14ac:dyDescent="0.2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</row>
    <row r="396" spans="1:46" ht="12.75" x14ac:dyDescent="0.2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</row>
    <row r="397" spans="1:46" ht="12.75" x14ac:dyDescent="0.2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</row>
    <row r="398" spans="1:46" ht="12.75" x14ac:dyDescent="0.2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</row>
    <row r="399" spans="1:46" ht="12.75" x14ac:dyDescent="0.2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</row>
    <row r="400" spans="1:46" ht="12.75" x14ac:dyDescent="0.2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</row>
    <row r="401" spans="1:46" ht="12.75" x14ac:dyDescent="0.2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</row>
    <row r="402" spans="1:46" ht="12.75" x14ac:dyDescent="0.2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</row>
    <row r="403" spans="1:46" ht="12.75" x14ac:dyDescent="0.2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</row>
    <row r="404" spans="1:46" ht="12.75" x14ac:dyDescent="0.2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</row>
    <row r="405" spans="1:46" ht="12.75" x14ac:dyDescent="0.2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</row>
    <row r="406" spans="1:46" ht="12.75" x14ac:dyDescent="0.2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</row>
    <row r="407" spans="1:46" ht="12.75" x14ac:dyDescent="0.2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</row>
    <row r="408" spans="1:46" ht="12.75" x14ac:dyDescent="0.2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</row>
    <row r="409" spans="1:46" ht="12.75" x14ac:dyDescent="0.2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</row>
    <row r="410" spans="1:46" ht="12.75" x14ac:dyDescent="0.2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</row>
    <row r="411" spans="1:46" ht="12.75" x14ac:dyDescent="0.2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</row>
    <row r="412" spans="1:46" ht="12.75" x14ac:dyDescent="0.2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</row>
    <row r="413" spans="1:46" ht="12.75" x14ac:dyDescent="0.2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</row>
    <row r="414" spans="1:46" ht="12.75" x14ac:dyDescent="0.2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</row>
    <row r="415" spans="1:46" ht="12.75" x14ac:dyDescent="0.2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</row>
    <row r="416" spans="1:46" ht="12.75" x14ac:dyDescent="0.2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</row>
    <row r="417" spans="1:46" ht="12.75" x14ac:dyDescent="0.2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</row>
    <row r="418" spans="1:46" ht="12.75" x14ac:dyDescent="0.2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</row>
    <row r="419" spans="1:46" ht="12.75" x14ac:dyDescent="0.2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</row>
    <row r="420" spans="1:46" ht="12.75" x14ac:dyDescent="0.2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</row>
    <row r="421" spans="1:46" ht="12.75" x14ac:dyDescent="0.2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</row>
    <row r="422" spans="1:46" ht="12.75" x14ac:dyDescent="0.2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</row>
    <row r="423" spans="1:46" ht="12.75" x14ac:dyDescent="0.2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</row>
    <row r="424" spans="1:46" ht="12.75" x14ac:dyDescent="0.2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</row>
    <row r="425" spans="1:46" ht="12.75" x14ac:dyDescent="0.2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</row>
    <row r="426" spans="1:46" ht="12.75" x14ac:dyDescent="0.2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</row>
    <row r="427" spans="1:46" ht="12.75" x14ac:dyDescent="0.2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</row>
    <row r="428" spans="1:46" ht="12.75" x14ac:dyDescent="0.2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</row>
    <row r="429" spans="1:46" ht="12.75" x14ac:dyDescent="0.2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</row>
    <row r="430" spans="1:46" ht="12.75" x14ac:dyDescent="0.2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</row>
    <row r="431" spans="1:46" ht="12.75" x14ac:dyDescent="0.2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</row>
    <row r="432" spans="1:46" ht="12.75" x14ac:dyDescent="0.2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</row>
    <row r="433" spans="1:46" ht="12.75" x14ac:dyDescent="0.2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</row>
    <row r="434" spans="1:46" ht="12.75" x14ac:dyDescent="0.2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</row>
    <row r="435" spans="1:46" ht="12.75" x14ac:dyDescent="0.2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</row>
    <row r="436" spans="1:46" ht="12.75" x14ac:dyDescent="0.2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</row>
    <row r="437" spans="1:46" ht="12.75" x14ac:dyDescent="0.2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</row>
    <row r="438" spans="1:46" ht="12.75" x14ac:dyDescent="0.2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</row>
    <row r="439" spans="1:46" ht="12.75" x14ac:dyDescent="0.2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</row>
    <row r="440" spans="1:46" ht="12.75" x14ac:dyDescent="0.2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</row>
    <row r="441" spans="1:46" ht="12.75" x14ac:dyDescent="0.2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</row>
    <row r="442" spans="1:46" ht="12.75" x14ac:dyDescent="0.2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</row>
    <row r="443" spans="1:46" ht="12.75" x14ac:dyDescent="0.2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</row>
    <row r="444" spans="1:46" ht="12.75" x14ac:dyDescent="0.2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</row>
    <row r="445" spans="1:46" ht="12.75" x14ac:dyDescent="0.2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</row>
    <row r="446" spans="1:46" ht="12.75" x14ac:dyDescent="0.2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</row>
    <row r="447" spans="1:46" ht="12.75" x14ac:dyDescent="0.2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</row>
    <row r="448" spans="1:46" ht="12.75" x14ac:dyDescent="0.2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</row>
    <row r="449" spans="1:46" ht="12.75" x14ac:dyDescent="0.2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</row>
    <row r="450" spans="1:46" ht="12.75" x14ac:dyDescent="0.2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</row>
    <row r="451" spans="1:46" ht="12.75" x14ac:dyDescent="0.2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</row>
    <row r="452" spans="1:46" ht="12.75" x14ac:dyDescent="0.2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</row>
    <row r="453" spans="1:46" ht="12.75" x14ac:dyDescent="0.2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</row>
    <row r="454" spans="1:46" ht="12.75" x14ac:dyDescent="0.2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</row>
    <row r="455" spans="1:46" ht="12.75" x14ac:dyDescent="0.2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</row>
    <row r="456" spans="1:46" ht="12.75" x14ac:dyDescent="0.2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</row>
    <row r="457" spans="1:46" ht="12.75" x14ac:dyDescent="0.2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</row>
    <row r="458" spans="1:46" ht="12.75" x14ac:dyDescent="0.2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</row>
    <row r="459" spans="1:46" ht="12.75" x14ac:dyDescent="0.2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</row>
    <row r="460" spans="1:46" ht="12.75" x14ac:dyDescent="0.2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</row>
    <row r="461" spans="1:46" ht="12.75" x14ac:dyDescent="0.2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</row>
    <row r="462" spans="1:46" ht="12.75" x14ac:dyDescent="0.2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</row>
    <row r="463" spans="1:46" ht="12.75" x14ac:dyDescent="0.2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</row>
    <row r="464" spans="1:46" ht="12.75" x14ac:dyDescent="0.2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</row>
    <row r="465" spans="1:46" ht="12.75" x14ac:dyDescent="0.2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</row>
    <row r="466" spans="1:46" ht="12.75" x14ac:dyDescent="0.2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</row>
    <row r="467" spans="1:46" ht="12.75" x14ac:dyDescent="0.2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</row>
    <row r="468" spans="1:46" ht="12.75" x14ac:dyDescent="0.2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</row>
    <row r="469" spans="1:46" ht="12.75" x14ac:dyDescent="0.2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</row>
    <row r="470" spans="1:46" ht="12.75" x14ac:dyDescent="0.2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</row>
    <row r="471" spans="1:46" ht="12.75" x14ac:dyDescent="0.2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</row>
    <row r="472" spans="1:46" ht="12.75" x14ac:dyDescent="0.2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</row>
    <row r="473" spans="1:46" ht="12.75" x14ac:dyDescent="0.2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</row>
    <row r="474" spans="1:46" ht="12.75" x14ac:dyDescent="0.2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</row>
    <row r="475" spans="1:46" ht="12.75" x14ac:dyDescent="0.2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</row>
    <row r="476" spans="1:46" ht="12.75" x14ac:dyDescent="0.2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</row>
    <row r="477" spans="1:46" ht="12.75" x14ac:dyDescent="0.2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</row>
    <row r="478" spans="1:46" ht="12.75" x14ac:dyDescent="0.2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</row>
    <row r="479" spans="1:46" ht="12.75" x14ac:dyDescent="0.2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</row>
    <row r="480" spans="1:46" ht="12.75" x14ac:dyDescent="0.2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</row>
    <row r="481" spans="1:46" ht="12.75" x14ac:dyDescent="0.2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</row>
    <row r="482" spans="1:46" ht="12.75" x14ac:dyDescent="0.2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</row>
    <row r="483" spans="1:46" ht="12.75" x14ac:dyDescent="0.2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</row>
    <row r="484" spans="1:46" ht="12.75" x14ac:dyDescent="0.2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</row>
    <row r="485" spans="1:46" ht="12.75" x14ac:dyDescent="0.2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</row>
    <row r="486" spans="1:46" ht="12.75" x14ac:dyDescent="0.2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</row>
    <row r="487" spans="1:46" ht="12.75" x14ac:dyDescent="0.2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</row>
    <row r="488" spans="1:46" ht="12.75" x14ac:dyDescent="0.2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</row>
    <row r="489" spans="1:46" ht="12.75" x14ac:dyDescent="0.2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</row>
    <row r="490" spans="1:46" ht="12.75" x14ac:dyDescent="0.2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</row>
    <row r="491" spans="1:46" ht="12.75" x14ac:dyDescent="0.2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</row>
    <row r="492" spans="1:46" ht="12.75" x14ac:dyDescent="0.2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</row>
    <row r="493" spans="1:46" ht="12.75" x14ac:dyDescent="0.2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</row>
    <row r="494" spans="1:46" ht="12.75" x14ac:dyDescent="0.2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</row>
    <row r="495" spans="1:46" ht="12.75" x14ac:dyDescent="0.2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</row>
    <row r="496" spans="1:46" ht="12.75" x14ac:dyDescent="0.2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</row>
    <row r="497" spans="1:46" ht="12.75" x14ac:dyDescent="0.2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</row>
    <row r="498" spans="1:46" ht="12.75" x14ac:dyDescent="0.2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</row>
    <row r="499" spans="1:46" ht="12.75" x14ac:dyDescent="0.2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</row>
    <row r="500" spans="1:46" ht="12.75" x14ac:dyDescent="0.2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</row>
    <row r="501" spans="1:46" ht="12.75" x14ac:dyDescent="0.2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</row>
    <row r="502" spans="1:46" ht="12.75" x14ac:dyDescent="0.2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</row>
    <row r="503" spans="1:46" ht="12.75" x14ac:dyDescent="0.2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</row>
    <row r="504" spans="1:46" ht="12.75" x14ac:dyDescent="0.2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</row>
    <row r="505" spans="1:46" ht="12.75" x14ac:dyDescent="0.2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</row>
    <row r="506" spans="1:46" ht="12.75" x14ac:dyDescent="0.2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</row>
    <row r="507" spans="1:46" ht="12.75" x14ac:dyDescent="0.2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</row>
    <row r="508" spans="1:46" ht="12.75" x14ac:dyDescent="0.2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</row>
    <row r="509" spans="1:46" ht="12.75" x14ac:dyDescent="0.2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</row>
    <row r="510" spans="1:46" ht="12.75" x14ac:dyDescent="0.2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</row>
    <row r="511" spans="1:46" ht="12.75" x14ac:dyDescent="0.2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</row>
    <row r="512" spans="1:46" ht="12.75" x14ac:dyDescent="0.2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</row>
    <row r="513" spans="1:46" ht="12.75" x14ac:dyDescent="0.2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</row>
    <row r="514" spans="1:46" ht="12.75" x14ac:dyDescent="0.2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</row>
    <row r="515" spans="1:46" ht="12.75" x14ac:dyDescent="0.2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</row>
    <row r="516" spans="1:46" ht="12.75" x14ac:dyDescent="0.2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</row>
    <row r="517" spans="1:46" ht="12.75" x14ac:dyDescent="0.2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</row>
    <row r="518" spans="1:46" ht="12.75" x14ac:dyDescent="0.2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</row>
    <row r="519" spans="1:46" ht="12.75" x14ac:dyDescent="0.2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</row>
    <row r="520" spans="1:46" ht="12.75" x14ac:dyDescent="0.2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</row>
    <row r="521" spans="1:46" ht="12.75" x14ac:dyDescent="0.2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</row>
    <row r="522" spans="1:46" ht="12.75" x14ac:dyDescent="0.2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</row>
    <row r="523" spans="1:46" ht="12.75" x14ac:dyDescent="0.2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</row>
    <row r="524" spans="1:46" ht="12.75" x14ac:dyDescent="0.2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</row>
    <row r="525" spans="1:46" ht="12.75" x14ac:dyDescent="0.2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</row>
    <row r="526" spans="1:46" ht="12.75" x14ac:dyDescent="0.2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</row>
    <row r="527" spans="1:46" ht="12.75" x14ac:dyDescent="0.2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</row>
    <row r="528" spans="1:46" ht="12.75" x14ac:dyDescent="0.2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</row>
    <row r="529" spans="1:46" ht="12.75" x14ac:dyDescent="0.2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</row>
    <row r="530" spans="1:46" ht="12.75" x14ac:dyDescent="0.2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</row>
    <row r="531" spans="1:46" ht="12.75" x14ac:dyDescent="0.2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</row>
    <row r="532" spans="1:46" ht="12.75" x14ac:dyDescent="0.2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</row>
    <row r="533" spans="1:46" ht="12.75" x14ac:dyDescent="0.2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</row>
    <row r="534" spans="1:46" ht="12.75" x14ac:dyDescent="0.2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</row>
    <row r="535" spans="1:46" ht="12.75" x14ac:dyDescent="0.2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</row>
    <row r="536" spans="1:46" ht="12.75" x14ac:dyDescent="0.2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</row>
    <row r="537" spans="1:46" ht="12.75" x14ac:dyDescent="0.2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</row>
    <row r="538" spans="1:46" ht="12.75" x14ac:dyDescent="0.2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</row>
    <row r="539" spans="1:46" ht="12.75" x14ac:dyDescent="0.2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</row>
    <row r="540" spans="1:46" ht="12.75" x14ac:dyDescent="0.2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</row>
    <row r="541" spans="1:46" ht="12.75" x14ac:dyDescent="0.2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</row>
    <row r="542" spans="1:46" ht="12.75" x14ac:dyDescent="0.2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</row>
    <row r="543" spans="1:46" ht="12.75" x14ac:dyDescent="0.2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</row>
    <row r="544" spans="1:46" ht="12.75" x14ac:dyDescent="0.2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</row>
    <row r="545" spans="1:46" ht="12.75" x14ac:dyDescent="0.2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</row>
    <row r="546" spans="1:46" ht="12.75" x14ac:dyDescent="0.2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</row>
    <row r="547" spans="1:46" ht="12.75" x14ac:dyDescent="0.2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</row>
    <row r="548" spans="1:46" ht="12.75" x14ac:dyDescent="0.2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</row>
    <row r="549" spans="1:46" ht="12.75" x14ac:dyDescent="0.2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</row>
    <row r="550" spans="1:46" ht="12.75" x14ac:dyDescent="0.2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</row>
    <row r="551" spans="1:46" ht="12.75" x14ac:dyDescent="0.2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</row>
    <row r="552" spans="1:46" ht="12.75" x14ac:dyDescent="0.2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</row>
    <row r="553" spans="1:46" ht="12.75" x14ac:dyDescent="0.2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</row>
    <row r="554" spans="1:46" ht="12.75" x14ac:dyDescent="0.2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</row>
    <row r="555" spans="1:46" ht="12.75" x14ac:dyDescent="0.2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</row>
    <row r="556" spans="1:46" ht="12.75" x14ac:dyDescent="0.2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</row>
    <row r="557" spans="1:46" ht="12.75" x14ac:dyDescent="0.2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</row>
    <row r="558" spans="1:46" ht="12.75" x14ac:dyDescent="0.2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</row>
    <row r="559" spans="1:46" ht="12.75" x14ac:dyDescent="0.2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</row>
    <row r="560" spans="1:46" ht="12.75" x14ac:dyDescent="0.2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</row>
    <row r="561" spans="1:46" ht="12.75" x14ac:dyDescent="0.2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</row>
    <row r="562" spans="1:46" ht="12.75" x14ac:dyDescent="0.2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</row>
    <row r="563" spans="1:46" ht="12.75" x14ac:dyDescent="0.2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</row>
    <row r="564" spans="1:46" ht="12.75" x14ac:dyDescent="0.2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</row>
    <row r="565" spans="1:46" ht="12.75" x14ac:dyDescent="0.2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</row>
    <row r="566" spans="1:46" ht="12.75" x14ac:dyDescent="0.2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</row>
    <row r="567" spans="1:46" ht="12.75" x14ac:dyDescent="0.2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</row>
    <row r="568" spans="1:46" ht="12.75" x14ac:dyDescent="0.2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</row>
    <row r="569" spans="1:46" ht="12.75" x14ac:dyDescent="0.2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</row>
    <row r="570" spans="1:46" ht="12.75" x14ac:dyDescent="0.2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</row>
    <row r="571" spans="1:46" ht="12.75" x14ac:dyDescent="0.2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</row>
    <row r="572" spans="1:46" ht="12.75" x14ac:dyDescent="0.2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</row>
    <row r="573" spans="1:46" ht="12.75" x14ac:dyDescent="0.2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</row>
    <row r="574" spans="1:46" ht="12.75" x14ac:dyDescent="0.2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</row>
    <row r="575" spans="1:46" ht="12.75" x14ac:dyDescent="0.2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</row>
    <row r="576" spans="1:46" ht="12.75" x14ac:dyDescent="0.2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</row>
    <row r="577" spans="1:46" ht="12.75" x14ac:dyDescent="0.2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</row>
    <row r="578" spans="1:46" ht="12.75" x14ac:dyDescent="0.2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</row>
    <row r="579" spans="1:46" ht="12.75" x14ac:dyDescent="0.2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</row>
    <row r="580" spans="1:46" ht="12.75" x14ac:dyDescent="0.2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</row>
    <row r="581" spans="1:46" ht="12.75" x14ac:dyDescent="0.2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</row>
    <row r="582" spans="1:46" ht="12.75" x14ac:dyDescent="0.2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</row>
    <row r="583" spans="1:46" ht="12.75" x14ac:dyDescent="0.2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</row>
    <row r="584" spans="1:46" ht="12.75" x14ac:dyDescent="0.2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</row>
    <row r="585" spans="1:46" ht="12.75" x14ac:dyDescent="0.2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</row>
    <row r="586" spans="1:46" ht="12.75" x14ac:dyDescent="0.2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</row>
    <row r="587" spans="1:46" ht="12.75" x14ac:dyDescent="0.2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</row>
    <row r="588" spans="1:46" ht="12.75" x14ac:dyDescent="0.2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</row>
    <row r="589" spans="1:46" ht="12.75" x14ac:dyDescent="0.2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</row>
    <row r="590" spans="1:46" ht="12.75" x14ac:dyDescent="0.2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</row>
    <row r="591" spans="1:46" ht="12.75" x14ac:dyDescent="0.2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</row>
    <row r="592" spans="1:46" ht="12.75" x14ac:dyDescent="0.2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</row>
    <row r="593" spans="1:46" ht="12.75" x14ac:dyDescent="0.2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</row>
    <row r="594" spans="1:46" ht="12.75" x14ac:dyDescent="0.2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</row>
    <row r="595" spans="1:46" ht="12.75" x14ac:dyDescent="0.2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</row>
    <row r="596" spans="1:46" ht="12.75" x14ac:dyDescent="0.2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</row>
    <row r="597" spans="1:46" ht="12.75" x14ac:dyDescent="0.2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</row>
    <row r="598" spans="1:46" ht="12.75" x14ac:dyDescent="0.2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</row>
    <row r="599" spans="1:46" ht="12.75" x14ac:dyDescent="0.2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</row>
    <row r="600" spans="1:46" ht="12.75" x14ac:dyDescent="0.2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</row>
    <row r="601" spans="1:46" ht="12.75" x14ac:dyDescent="0.2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</row>
    <row r="602" spans="1:46" ht="12.75" x14ac:dyDescent="0.2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</row>
    <row r="603" spans="1:46" ht="12.75" x14ac:dyDescent="0.2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</row>
    <row r="604" spans="1:46" ht="12.75" x14ac:dyDescent="0.2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</row>
    <row r="605" spans="1:46" ht="12.75" x14ac:dyDescent="0.2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</row>
    <row r="606" spans="1:46" ht="12.75" x14ac:dyDescent="0.2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</row>
    <row r="607" spans="1:46" ht="12.75" x14ac:dyDescent="0.2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</row>
    <row r="608" spans="1:46" ht="12.75" x14ac:dyDescent="0.2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</row>
    <row r="609" spans="1:46" ht="12.75" x14ac:dyDescent="0.2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</row>
    <row r="610" spans="1:46" ht="12.75" x14ac:dyDescent="0.2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</row>
    <row r="611" spans="1:46" ht="12.75" x14ac:dyDescent="0.2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</row>
    <row r="612" spans="1:46" ht="12.75" x14ac:dyDescent="0.2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</row>
    <row r="613" spans="1:46" ht="12.75" x14ac:dyDescent="0.2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</row>
    <row r="614" spans="1:46" ht="12.75" x14ac:dyDescent="0.2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</row>
    <row r="615" spans="1:46" ht="12.75" x14ac:dyDescent="0.2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</row>
    <row r="616" spans="1:46" ht="12.75" x14ac:dyDescent="0.2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</row>
    <row r="617" spans="1:46" ht="12.75" x14ac:dyDescent="0.2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</row>
    <row r="618" spans="1:46" ht="12.75" x14ac:dyDescent="0.2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</row>
    <row r="619" spans="1:46" ht="12.75" x14ac:dyDescent="0.2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</row>
    <row r="620" spans="1:46" ht="12.75" x14ac:dyDescent="0.2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</row>
    <row r="621" spans="1:46" ht="12.75" x14ac:dyDescent="0.2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</row>
    <row r="622" spans="1:46" ht="12.75" x14ac:dyDescent="0.2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</row>
    <row r="623" spans="1:46" ht="12.75" x14ac:dyDescent="0.2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</row>
    <row r="624" spans="1:46" ht="12.75" x14ac:dyDescent="0.2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</row>
    <row r="625" spans="1:46" ht="12.75" x14ac:dyDescent="0.2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</row>
    <row r="626" spans="1:46" ht="12.75" x14ac:dyDescent="0.2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</row>
    <row r="627" spans="1:46" ht="12.75" x14ac:dyDescent="0.2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</row>
    <row r="628" spans="1:46" ht="12.75" x14ac:dyDescent="0.2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</row>
    <row r="629" spans="1:46" ht="12.75" x14ac:dyDescent="0.2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</row>
    <row r="630" spans="1:46" ht="12.75" x14ac:dyDescent="0.2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</row>
    <row r="631" spans="1:46" ht="12.75" x14ac:dyDescent="0.2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</row>
    <row r="632" spans="1:46" ht="12.75" x14ac:dyDescent="0.2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</row>
    <row r="633" spans="1:46" ht="12.75" x14ac:dyDescent="0.2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</row>
    <row r="634" spans="1:46" ht="12.75" x14ac:dyDescent="0.2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</row>
    <row r="635" spans="1:46" ht="12.75" x14ac:dyDescent="0.2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</row>
    <row r="636" spans="1:46" ht="12.75" x14ac:dyDescent="0.2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</row>
    <row r="637" spans="1:46" ht="12.75" x14ac:dyDescent="0.2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</row>
    <row r="638" spans="1:46" ht="12.75" x14ac:dyDescent="0.2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</row>
    <row r="639" spans="1:46" ht="12.75" x14ac:dyDescent="0.2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</row>
    <row r="640" spans="1:46" ht="12.75" x14ac:dyDescent="0.2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</row>
    <row r="641" spans="1:46" ht="12.75" x14ac:dyDescent="0.2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</row>
    <row r="642" spans="1:46" ht="12.75" x14ac:dyDescent="0.2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</row>
    <row r="643" spans="1:46" ht="12.75" x14ac:dyDescent="0.2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</row>
    <row r="644" spans="1:46" ht="12.75" x14ac:dyDescent="0.2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</row>
    <row r="645" spans="1:46" ht="12.75" x14ac:dyDescent="0.2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</row>
    <row r="646" spans="1:46" ht="12.75" x14ac:dyDescent="0.2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</row>
    <row r="647" spans="1:46" ht="12.75" x14ac:dyDescent="0.2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</row>
    <row r="648" spans="1:46" ht="12.75" x14ac:dyDescent="0.2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</row>
    <row r="649" spans="1:46" ht="12.75" x14ac:dyDescent="0.2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</row>
    <row r="650" spans="1:46" ht="12.75" x14ac:dyDescent="0.2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</row>
    <row r="651" spans="1:46" ht="12.75" x14ac:dyDescent="0.2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</row>
    <row r="652" spans="1:46" ht="12.75" x14ac:dyDescent="0.2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</row>
    <row r="653" spans="1:46" ht="12.75" x14ac:dyDescent="0.2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</row>
    <row r="654" spans="1:46" ht="12.75" x14ac:dyDescent="0.2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</row>
    <row r="655" spans="1:46" ht="12.75" x14ac:dyDescent="0.2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</row>
    <row r="656" spans="1:46" ht="12.75" x14ac:dyDescent="0.2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</row>
    <row r="657" spans="1:46" ht="12.75" x14ac:dyDescent="0.2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</row>
    <row r="658" spans="1:46" ht="12.75" x14ac:dyDescent="0.2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</row>
    <row r="659" spans="1:46" ht="12.75" x14ac:dyDescent="0.2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</row>
    <row r="660" spans="1:46" ht="12.75" x14ac:dyDescent="0.2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</row>
    <row r="661" spans="1:46" ht="12.75" x14ac:dyDescent="0.2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</row>
    <row r="662" spans="1:46" ht="12.75" x14ac:dyDescent="0.2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</row>
    <row r="663" spans="1:46" ht="12.75" x14ac:dyDescent="0.2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</row>
    <row r="664" spans="1:46" ht="12.75" x14ac:dyDescent="0.2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</row>
    <row r="665" spans="1:46" ht="12.75" x14ac:dyDescent="0.2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</row>
    <row r="666" spans="1:46" ht="12.75" x14ac:dyDescent="0.2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</row>
    <row r="667" spans="1:46" ht="12.75" x14ac:dyDescent="0.2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</row>
    <row r="668" spans="1:46" ht="12.75" x14ac:dyDescent="0.2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</row>
    <row r="669" spans="1:46" ht="12.75" x14ac:dyDescent="0.2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</row>
    <row r="670" spans="1:46" ht="12.75" x14ac:dyDescent="0.2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</row>
    <row r="671" spans="1:46" ht="12.75" x14ac:dyDescent="0.2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</row>
    <row r="672" spans="1:46" ht="12.75" x14ac:dyDescent="0.2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</row>
    <row r="673" spans="1:46" ht="12.75" x14ac:dyDescent="0.2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</row>
    <row r="674" spans="1:46" ht="12.75" x14ac:dyDescent="0.2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</row>
    <row r="675" spans="1:46" ht="12.75" x14ac:dyDescent="0.2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</row>
    <row r="676" spans="1:46" ht="12.75" x14ac:dyDescent="0.2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</row>
    <row r="677" spans="1:46" ht="12.75" x14ac:dyDescent="0.2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</row>
    <row r="678" spans="1:46" ht="12.75" x14ac:dyDescent="0.2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</row>
    <row r="679" spans="1:46" ht="12.75" x14ac:dyDescent="0.2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</row>
    <row r="680" spans="1:46" ht="12.75" x14ac:dyDescent="0.2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</row>
    <row r="681" spans="1:46" ht="12.75" x14ac:dyDescent="0.2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</row>
    <row r="682" spans="1:46" ht="12.75" x14ac:dyDescent="0.2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</row>
    <row r="683" spans="1:46" ht="12.75" x14ac:dyDescent="0.2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</row>
    <row r="684" spans="1:46" ht="12.75" x14ac:dyDescent="0.2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</row>
    <row r="685" spans="1:46" ht="12.75" x14ac:dyDescent="0.2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</row>
    <row r="686" spans="1:46" ht="12.75" x14ac:dyDescent="0.2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</row>
    <row r="687" spans="1:46" ht="12.75" x14ac:dyDescent="0.2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</row>
    <row r="688" spans="1:46" ht="12.75" x14ac:dyDescent="0.2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</row>
    <row r="689" spans="1:46" ht="12.75" x14ac:dyDescent="0.2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</row>
    <row r="690" spans="1:46" ht="12.75" x14ac:dyDescent="0.2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</row>
    <row r="691" spans="1:46" ht="12.75" x14ac:dyDescent="0.2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</row>
    <row r="692" spans="1:46" ht="12.75" x14ac:dyDescent="0.2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</row>
    <row r="693" spans="1:46" ht="12.75" x14ac:dyDescent="0.2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</row>
    <row r="694" spans="1:46" ht="12.75" x14ac:dyDescent="0.2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</row>
    <row r="695" spans="1:46" ht="12.75" x14ac:dyDescent="0.2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</row>
    <row r="696" spans="1:46" ht="12.75" x14ac:dyDescent="0.2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</row>
    <row r="697" spans="1:46" ht="12.75" x14ac:dyDescent="0.2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</row>
    <row r="698" spans="1:46" ht="12.75" x14ac:dyDescent="0.2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</row>
    <row r="699" spans="1:46" ht="12.75" x14ac:dyDescent="0.2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</row>
    <row r="700" spans="1:46" ht="12.75" x14ac:dyDescent="0.2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</row>
    <row r="701" spans="1:46" ht="12.75" x14ac:dyDescent="0.2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</row>
    <row r="702" spans="1:46" ht="12.75" x14ac:dyDescent="0.2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</row>
    <row r="703" spans="1:46" ht="12.75" x14ac:dyDescent="0.2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</row>
    <row r="704" spans="1:46" ht="12.75" x14ac:dyDescent="0.2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</row>
    <row r="705" spans="1:46" ht="12.75" x14ac:dyDescent="0.2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</row>
    <row r="706" spans="1:46" ht="12.75" x14ac:dyDescent="0.2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</row>
    <row r="707" spans="1:46" ht="12.75" x14ac:dyDescent="0.2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</row>
    <row r="708" spans="1:46" ht="12.75" x14ac:dyDescent="0.2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</row>
    <row r="709" spans="1:46" ht="12.75" x14ac:dyDescent="0.2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</row>
    <row r="710" spans="1:46" ht="12.75" x14ac:dyDescent="0.2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</row>
    <row r="711" spans="1:46" ht="12.75" x14ac:dyDescent="0.2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</row>
    <row r="712" spans="1:46" ht="12.75" x14ac:dyDescent="0.2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</row>
    <row r="713" spans="1:46" ht="12.75" x14ac:dyDescent="0.2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</row>
    <row r="714" spans="1:46" ht="12.75" x14ac:dyDescent="0.2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</row>
    <row r="715" spans="1:46" ht="12.75" x14ac:dyDescent="0.2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</row>
    <row r="716" spans="1:46" ht="12.75" x14ac:dyDescent="0.2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</row>
    <row r="717" spans="1:46" ht="12.75" x14ac:dyDescent="0.2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</row>
    <row r="718" spans="1:46" ht="12.75" x14ac:dyDescent="0.2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</row>
    <row r="719" spans="1:46" ht="12.75" x14ac:dyDescent="0.2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</row>
    <row r="720" spans="1:46" ht="12.75" x14ac:dyDescent="0.2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</row>
    <row r="721" spans="1:46" ht="12.75" x14ac:dyDescent="0.2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</row>
    <row r="722" spans="1:46" ht="12.75" x14ac:dyDescent="0.2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  <c r="AA722" s="10"/>
      <c r="AB722" s="10"/>
      <c r="AC722" s="10"/>
      <c r="AD722" s="10"/>
      <c r="AE722" s="10"/>
      <c r="AF722" s="10"/>
      <c r="AG722" s="10"/>
      <c r="AH722" s="10"/>
      <c r="AI722" s="10"/>
      <c r="AJ722" s="10"/>
      <c r="AK722" s="10"/>
      <c r="AL722" s="10"/>
      <c r="AM722" s="10"/>
      <c r="AN722" s="10"/>
      <c r="AO722" s="10"/>
      <c r="AP722" s="10"/>
      <c r="AQ722" s="10"/>
      <c r="AR722" s="10"/>
      <c r="AS722" s="10"/>
      <c r="AT722" s="10"/>
    </row>
    <row r="723" spans="1:46" ht="12.75" x14ac:dyDescent="0.2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  <c r="AA723" s="10"/>
      <c r="AB723" s="10"/>
      <c r="AC723" s="10"/>
      <c r="AD723" s="10"/>
      <c r="AE723" s="10"/>
      <c r="AF723" s="10"/>
      <c r="AG723" s="10"/>
      <c r="AH723" s="10"/>
      <c r="AI723" s="10"/>
      <c r="AJ723" s="10"/>
      <c r="AK723" s="10"/>
      <c r="AL723" s="10"/>
      <c r="AM723" s="10"/>
      <c r="AN723" s="10"/>
      <c r="AO723" s="10"/>
      <c r="AP723" s="10"/>
      <c r="AQ723" s="10"/>
      <c r="AR723" s="10"/>
      <c r="AS723" s="10"/>
      <c r="AT723" s="10"/>
    </row>
    <row r="724" spans="1:46" ht="12.75" x14ac:dyDescent="0.2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  <c r="AA724" s="10"/>
      <c r="AB724" s="10"/>
      <c r="AC724" s="10"/>
      <c r="AD724" s="10"/>
      <c r="AE724" s="10"/>
      <c r="AF724" s="10"/>
      <c r="AG724" s="10"/>
      <c r="AH724" s="10"/>
      <c r="AI724" s="10"/>
      <c r="AJ724" s="10"/>
      <c r="AK724" s="10"/>
      <c r="AL724" s="10"/>
      <c r="AM724" s="10"/>
      <c r="AN724" s="10"/>
      <c r="AO724" s="10"/>
      <c r="AP724" s="10"/>
      <c r="AQ724" s="10"/>
      <c r="AR724" s="10"/>
      <c r="AS724" s="10"/>
      <c r="AT724" s="10"/>
    </row>
    <row r="725" spans="1:46" ht="12.75" x14ac:dyDescent="0.2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  <c r="AA725" s="10"/>
      <c r="AB725" s="10"/>
      <c r="AC725" s="10"/>
      <c r="AD725" s="10"/>
      <c r="AE725" s="10"/>
      <c r="AF725" s="10"/>
      <c r="AG725" s="10"/>
      <c r="AH725" s="10"/>
      <c r="AI725" s="10"/>
      <c r="AJ725" s="10"/>
      <c r="AK725" s="10"/>
      <c r="AL725" s="10"/>
      <c r="AM725" s="10"/>
      <c r="AN725" s="10"/>
      <c r="AO725" s="10"/>
      <c r="AP725" s="10"/>
      <c r="AQ725" s="10"/>
      <c r="AR725" s="10"/>
      <c r="AS725" s="10"/>
      <c r="AT725" s="10"/>
    </row>
    <row r="726" spans="1:46" ht="12.75" x14ac:dyDescent="0.2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  <c r="AA726" s="10"/>
      <c r="AB726" s="10"/>
      <c r="AC726" s="10"/>
      <c r="AD726" s="10"/>
      <c r="AE726" s="10"/>
      <c r="AF726" s="10"/>
      <c r="AG726" s="10"/>
      <c r="AH726" s="10"/>
      <c r="AI726" s="10"/>
      <c r="AJ726" s="10"/>
      <c r="AK726" s="10"/>
      <c r="AL726" s="10"/>
      <c r="AM726" s="10"/>
      <c r="AN726" s="10"/>
      <c r="AO726" s="10"/>
      <c r="AP726" s="10"/>
      <c r="AQ726" s="10"/>
      <c r="AR726" s="10"/>
      <c r="AS726" s="10"/>
      <c r="AT726" s="10"/>
    </row>
    <row r="727" spans="1:46" ht="12.75" x14ac:dyDescent="0.2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  <c r="AA727" s="10"/>
      <c r="AB727" s="10"/>
      <c r="AC727" s="10"/>
      <c r="AD727" s="10"/>
      <c r="AE727" s="10"/>
      <c r="AF727" s="10"/>
      <c r="AG727" s="10"/>
      <c r="AH727" s="10"/>
      <c r="AI727" s="10"/>
      <c r="AJ727" s="10"/>
      <c r="AK727" s="10"/>
      <c r="AL727" s="10"/>
      <c r="AM727" s="10"/>
      <c r="AN727" s="10"/>
      <c r="AO727" s="10"/>
      <c r="AP727" s="10"/>
      <c r="AQ727" s="10"/>
      <c r="AR727" s="10"/>
      <c r="AS727" s="10"/>
      <c r="AT727" s="10"/>
    </row>
    <row r="728" spans="1:46" ht="12.75" x14ac:dyDescent="0.2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  <c r="AA728" s="10"/>
      <c r="AB728" s="10"/>
      <c r="AC728" s="10"/>
      <c r="AD728" s="10"/>
      <c r="AE728" s="10"/>
      <c r="AF728" s="10"/>
      <c r="AG728" s="10"/>
      <c r="AH728" s="10"/>
      <c r="AI728" s="10"/>
      <c r="AJ728" s="10"/>
      <c r="AK728" s="10"/>
      <c r="AL728" s="10"/>
      <c r="AM728" s="10"/>
      <c r="AN728" s="10"/>
      <c r="AO728" s="10"/>
      <c r="AP728" s="10"/>
      <c r="AQ728" s="10"/>
      <c r="AR728" s="10"/>
      <c r="AS728" s="10"/>
      <c r="AT728" s="10"/>
    </row>
    <row r="729" spans="1:46" ht="12.75" x14ac:dyDescent="0.2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  <c r="AA729" s="10"/>
      <c r="AB729" s="10"/>
      <c r="AC729" s="10"/>
      <c r="AD729" s="10"/>
      <c r="AE729" s="10"/>
      <c r="AF729" s="10"/>
      <c r="AG729" s="10"/>
      <c r="AH729" s="10"/>
      <c r="AI729" s="10"/>
      <c r="AJ729" s="10"/>
      <c r="AK729" s="10"/>
      <c r="AL729" s="10"/>
      <c r="AM729" s="10"/>
      <c r="AN729" s="10"/>
      <c r="AO729" s="10"/>
      <c r="AP729" s="10"/>
      <c r="AQ729" s="10"/>
      <c r="AR729" s="10"/>
      <c r="AS729" s="10"/>
      <c r="AT729" s="10"/>
    </row>
    <row r="730" spans="1:46" ht="12.75" x14ac:dyDescent="0.2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  <c r="AA730" s="10"/>
      <c r="AB730" s="10"/>
      <c r="AC730" s="10"/>
      <c r="AD730" s="10"/>
      <c r="AE730" s="10"/>
      <c r="AF730" s="10"/>
      <c r="AG730" s="10"/>
      <c r="AH730" s="10"/>
      <c r="AI730" s="10"/>
      <c r="AJ730" s="10"/>
      <c r="AK730" s="10"/>
      <c r="AL730" s="10"/>
      <c r="AM730" s="10"/>
      <c r="AN730" s="10"/>
      <c r="AO730" s="10"/>
      <c r="AP730" s="10"/>
      <c r="AQ730" s="10"/>
      <c r="AR730" s="10"/>
      <c r="AS730" s="10"/>
      <c r="AT730" s="10"/>
    </row>
    <row r="731" spans="1:46" ht="12.75" x14ac:dyDescent="0.2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  <c r="AA731" s="10"/>
      <c r="AB731" s="10"/>
      <c r="AC731" s="10"/>
      <c r="AD731" s="10"/>
      <c r="AE731" s="10"/>
      <c r="AF731" s="10"/>
      <c r="AG731" s="10"/>
      <c r="AH731" s="10"/>
      <c r="AI731" s="10"/>
      <c r="AJ731" s="10"/>
      <c r="AK731" s="10"/>
      <c r="AL731" s="10"/>
      <c r="AM731" s="10"/>
      <c r="AN731" s="10"/>
      <c r="AO731" s="10"/>
      <c r="AP731" s="10"/>
      <c r="AQ731" s="10"/>
      <c r="AR731" s="10"/>
      <c r="AS731" s="10"/>
      <c r="AT731" s="10"/>
    </row>
    <row r="732" spans="1:46" ht="12.75" x14ac:dyDescent="0.2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  <c r="AA732" s="10"/>
      <c r="AB732" s="10"/>
      <c r="AC732" s="10"/>
      <c r="AD732" s="10"/>
      <c r="AE732" s="10"/>
      <c r="AF732" s="10"/>
      <c r="AG732" s="10"/>
      <c r="AH732" s="10"/>
      <c r="AI732" s="10"/>
      <c r="AJ732" s="10"/>
      <c r="AK732" s="10"/>
      <c r="AL732" s="10"/>
      <c r="AM732" s="10"/>
      <c r="AN732" s="10"/>
      <c r="AO732" s="10"/>
      <c r="AP732" s="10"/>
      <c r="AQ732" s="10"/>
      <c r="AR732" s="10"/>
      <c r="AS732" s="10"/>
      <c r="AT732" s="10"/>
    </row>
    <row r="733" spans="1:46" ht="12.75" x14ac:dyDescent="0.2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  <c r="AA733" s="10"/>
      <c r="AB733" s="10"/>
      <c r="AC733" s="10"/>
      <c r="AD733" s="10"/>
      <c r="AE733" s="10"/>
      <c r="AF733" s="10"/>
      <c r="AG733" s="10"/>
      <c r="AH733" s="10"/>
      <c r="AI733" s="10"/>
      <c r="AJ733" s="10"/>
      <c r="AK733" s="10"/>
      <c r="AL733" s="10"/>
      <c r="AM733" s="10"/>
      <c r="AN733" s="10"/>
      <c r="AO733" s="10"/>
      <c r="AP733" s="10"/>
      <c r="AQ733" s="10"/>
      <c r="AR733" s="10"/>
      <c r="AS733" s="10"/>
      <c r="AT733" s="10"/>
    </row>
    <row r="734" spans="1:46" ht="12.75" x14ac:dyDescent="0.2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  <c r="AA734" s="10"/>
      <c r="AB734" s="10"/>
      <c r="AC734" s="10"/>
      <c r="AD734" s="10"/>
      <c r="AE734" s="10"/>
      <c r="AF734" s="10"/>
      <c r="AG734" s="10"/>
      <c r="AH734" s="10"/>
      <c r="AI734" s="10"/>
      <c r="AJ734" s="10"/>
      <c r="AK734" s="10"/>
      <c r="AL734" s="10"/>
      <c r="AM734" s="10"/>
      <c r="AN734" s="10"/>
      <c r="AO734" s="10"/>
      <c r="AP734" s="10"/>
      <c r="AQ734" s="10"/>
      <c r="AR734" s="10"/>
      <c r="AS734" s="10"/>
      <c r="AT734" s="10"/>
    </row>
    <row r="735" spans="1:46" ht="12.75" x14ac:dyDescent="0.2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  <c r="AA735" s="10"/>
      <c r="AB735" s="10"/>
      <c r="AC735" s="10"/>
      <c r="AD735" s="10"/>
      <c r="AE735" s="10"/>
      <c r="AF735" s="10"/>
      <c r="AG735" s="10"/>
      <c r="AH735" s="10"/>
      <c r="AI735" s="10"/>
      <c r="AJ735" s="10"/>
      <c r="AK735" s="10"/>
      <c r="AL735" s="10"/>
      <c r="AM735" s="10"/>
      <c r="AN735" s="10"/>
      <c r="AO735" s="10"/>
      <c r="AP735" s="10"/>
      <c r="AQ735" s="10"/>
      <c r="AR735" s="10"/>
      <c r="AS735" s="10"/>
      <c r="AT735" s="10"/>
    </row>
    <row r="736" spans="1:46" ht="12.75" x14ac:dyDescent="0.2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  <c r="AA736" s="10"/>
      <c r="AB736" s="10"/>
      <c r="AC736" s="10"/>
      <c r="AD736" s="10"/>
      <c r="AE736" s="10"/>
      <c r="AF736" s="10"/>
      <c r="AG736" s="10"/>
      <c r="AH736" s="10"/>
      <c r="AI736" s="10"/>
      <c r="AJ736" s="10"/>
      <c r="AK736" s="10"/>
      <c r="AL736" s="10"/>
      <c r="AM736" s="10"/>
      <c r="AN736" s="10"/>
      <c r="AO736" s="10"/>
      <c r="AP736" s="10"/>
      <c r="AQ736" s="10"/>
      <c r="AR736" s="10"/>
      <c r="AS736" s="10"/>
      <c r="AT736" s="10"/>
    </row>
    <row r="737" spans="1:46" ht="12.75" x14ac:dyDescent="0.2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  <c r="AA737" s="10"/>
      <c r="AB737" s="10"/>
      <c r="AC737" s="10"/>
      <c r="AD737" s="10"/>
      <c r="AE737" s="10"/>
      <c r="AF737" s="10"/>
      <c r="AG737" s="10"/>
      <c r="AH737" s="10"/>
      <c r="AI737" s="10"/>
      <c r="AJ737" s="10"/>
      <c r="AK737" s="10"/>
      <c r="AL737" s="10"/>
      <c r="AM737" s="10"/>
      <c r="AN737" s="10"/>
      <c r="AO737" s="10"/>
      <c r="AP737" s="10"/>
      <c r="AQ737" s="10"/>
      <c r="AR737" s="10"/>
      <c r="AS737" s="10"/>
      <c r="AT737" s="10"/>
    </row>
    <row r="738" spans="1:46" ht="12.75" x14ac:dyDescent="0.2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  <c r="AA738" s="10"/>
      <c r="AB738" s="10"/>
      <c r="AC738" s="10"/>
      <c r="AD738" s="10"/>
      <c r="AE738" s="10"/>
      <c r="AF738" s="10"/>
      <c r="AG738" s="10"/>
      <c r="AH738" s="10"/>
      <c r="AI738" s="10"/>
      <c r="AJ738" s="10"/>
      <c r="AK738" s="10"/>
      <c r="AL738" s="10"/>
      <c r="AM738" s="10"/>
      <c r="AN738" s="10"/>
      <c r="AO738" s="10"/>
      <c r="AP738" s="10"/>
      <c r="AQ738" s="10"/>
      <c r="AR738" s="10"/>
      <c r="AS738" s="10"/>
      <c r="AT738" s="10"/>
    </row>
    <row r="739" spans="1:46" ht="12.75" x14ac:dyDescent="0.2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  <c r="AA739" s="10"/>
      <c r="AB739" s="10"/>
      <c r="AC739" s="10"/>
      <c r="AD739" s="10"/>
      <c r="AE739" s="10"/>
      <c r="AF739" s="10"/>
      <c r="AG739" s="10"/>
      <c r="AH739" s="10"/>
      <c r="AI739" s="10"/>
      <c r="AJ739" s="10"/>
      <c r="AK739" s="10"/>
      <c r="AL739" s="10"/>
      <c r="AM739" s="10"/>
      <c r="AN739" s="10"/>
      <c r="AO739" s="10"/>
      <c r="AP739" s="10"/>
      <c r="AQ739" s="10"/>
      <c r="AR739" s="10"/>
      <c r="AS739" s="10"/>
      <c r="AT739" s="10"/>
    </row>
    <row r="740" spans="1:46" ht="12.75" x14ac:dyDescent="0.2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  <c r="AA740" s="10"/>
      <c r="AB740" s="10"/>
      <c r="AC740" s="10"/>
      <c r="AD740" s="10"/>
      <c r="AE740" s="10"/>
      <c r="AF740" s="10"/>
      <c r="AG740" s="10"/>
      <c r="AH740" s="10"/>
      <c r="AI740" s="10"/>
      <c r="AJ740" s="10"/>
      <c r="AK740" s="10"/>
      <c r="AL740" s="10"/>
      <c r="AM740" s="10"/>
      <c r="AN740" s="10"/>
      <c r="AO740" s="10"/>
      <c r="AP740" s="10"/>
      <c r="AQ740" s="10"/>
      <c r="AR740" s="10"/>
      <c r="AS740" s="10"/>
      <c r="AT740" s="10"/>
    </row>
    <row r="741" spans="1:46" ht="12.75" x14ac:dyDescent="0.2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  <c r="AA741" s="10"/>
      <c r="AB741" s="10"/>
      <c r="AC741" s="10"/>
      <c r="AD741" s="10"/>
      <c r="AE741" s="10"/>
      <c r="AF741" s="10"/>
      <c r="AG741" s="10"/>
      <c r="AH741" s="10"/>
      <c r="AI741" s="10"/>
      <c r="AJ741" s="10"/>
      <c r="AK741" s="10"/>
      <c r="AL741" s="10"/>
      <c r="AM741" s="10"/>
      <c r="AN741" s="10"/>
      <c r="AO741" s="10"/>
      <c r="AP741" s="10"/>
      <c r="AQ741" s="10"/>
      <c r="AR741" s="10"/>
      <c r="AS741" s="10"/>
      <c r="AT741" s="10"/>
    </row>
    <row r="742" spans="1:46" ht="12.75" x14ac:dyDescent="0.2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  <c r="AA742" s="10"/>
      <c r="AB742" s="10"/>
      <c r="AC742" s="10"/>
      <c r="AD742" s="10"/>
      <c r="AE742" s="10"/>
      <c r="AF742" s="10"/>
      <c r="AG742" s="10"/>
      <c r="AH742" s="10"/>
      <c r="AI742" s="10"/>
      <c r="AJ742" s="10"/>
      <c r="AK742" s="10"/>
      <c r="AL742" s="10"/>
      <c r="AM742" s="10"/>
      <c r="AN742" s="10"/>
      <c r="AO742" s="10"/>
      <c r="AP742" s="10"/>
      <c r="AQ742" s="10"/>
      <c r="AR742" s="10"/>
      <c r="AS742" s="10"/>
      <c r="AT742" s="10"/>
    </row>
    <row r="743" spans="1:46" ht="12.75" x14ac:dyDescent="0.2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  <c r="AA743" s="10"/>
      <c r="AB743" s="10"/>
      <c r="AC743" s="10"/>
      <c r="AD743" s="10"/>
      <c r="AE743" s="10"/>
      <c r="AF743" s="10"/>
      <c r="AG743" s="10"/>
      <c r="AH743" s="10"/>
      <c r="AI743" s="10"/>
      <c r="AJ743" s="10"/>
      <c r="AK743" s="10"/>
      <c r="AL743" s="10"/>
      <c r="AM743" s="10"/>
      <c r="AN743" s="10"/>
      <c r="AO743" s="10"/>
      <c r="AP743" s="10"/>
      <c r="AQ743" s="10"/>
      <c r="AR743" s="10"/>
      <c r="AS743" s="10"/>
      <c r="AT743" s="10"/>
    </row>
    <row r="744" spans="1:46" ht="12.75" x14ac:dyDescent="0.2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  <c r="AA744" s="10"/>
      <c r="AB744" s="10"/>
      <c r="AC744" s="10"/>
      <c r="AD744" s="10"/>
      <c r="AE744" s="10"/>
      <c r="AF744" s="10"/>
      <c r="AG744" s="10"/>
      <c r="AH744" s="10"/>
      <c r="AI744" s="10"/>
      <c r="AJ744" s="10"/>
      <c r="AK744" s="10"/>
      <c r="AL744" s="10"/>
      <c r="AM744" s="10"/>
      <c r="AN744" s="10"/>
      <c r="AO744" s="10"/>
      <c r="AP744" s="10"/>
      <c r="AQ744" s="10"/>
      <c r="AR744" s="10"/>
      <c r="AS744" s="10"/>
      <c r="AT744" s="10"/>
    </row>
    <row r="745" spans="1:46" ht="12.75" x14ac:dyDescent="0.2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  <c r="AA745" s="10"/>
      <c r="AB745" s="10"/>
      <c r="AC745" s="10"/>
      <c r="AD745" s="10"/>
      <c r="AE745" s="10"/>
      <c r="AF745" s="10"/>
      <c r="AG745" s="10"/>
      <c r="AH745" s="10"/>
      <c r="AI745" s="10"/>
      <c r="AJ745" s="10"/>
      <c r="AK745" s="10"/>
      <c r="AL745" s="10"/>
      <c r="AM745" s="10"/>
      <c r="AN745" s="10"/>
      <c r="AO745" s="10"/>
      <c r="AP745" s="10"/>
      <c r="AQ745" s="10"/>
      <c r="AR745" s="10"/>
      <c r="AS745" s="10"/>
      <c r="AT745" s="10"/>
    </row>
    <row r="746" spans="1:46" ht="12.75" x14ac:dyDescent="0.2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  <c r="AA746" s="10"/>
      <c r="AB746" s="10"/>
      <c r="AC746" s="10"/>
      <c r="AD746" s="10"/>
      <c r="AE746" s="10"/>
      <c r="AF746" s="10"/>
      <c r="AG746" s="10"/>
      <c r="AH746" s="10"/>
      <c r="AI746" s="10"/>
      <c r="AJ746" s="10"/>
      <c r="AK746" s="10"/>
      <c r="AL746" s="10"/>
      <c r="AM746" s="10"/>
      <c r="AN746" s="10"/>
      <c r="AO746" s="10"/>
      <c r="AP746" s="10"/>
      <c r="AQ746" s="10"/>
      <c r="AR746" s="10"/>
      <c r="AS746" s="10"/>
      <c r="AT746" s="10"/>
    </row>
    <row r="747" spans="1:46" ht="12.75" x14ac:dyDescent="0.2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  <c r="AA747" s="10"/>
      <c r="AB747" s="10"/>
      <c r="AC747" s="10"/>
      <c r="AD747" s="10"/>
      <c r="AE747" s="10"/>
      <c r="AF747" s="10"/>
      <c r="AG747" s="10"/>
      <c r="AH747" s="10"/>
      <c r="AI747" s="10"/>
      <c r="AJ747" s="10"/>
      <c r="AK747" s="10"/>
      <c r="AL747" s="10"/>
      <c r="AM747" s="10"/>
      <c r="AN747" s="10"/>
      <c r="AO747" s="10"/>
      <c r="AP747" s="10"/>
      <c r="AQ747" s="10"/>
      <c r="AR747" s="10"/>
      <c r="AS747" s="10"/>
      <c r="AT747" s="10"/>
    </row>
    <row r="748" spans="1:46" ht="12.75" x14ac:dyDescent="0.2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  <c r="AA748" s="10"/>
      <c r="AB748" s="10"/>
      <c r="AC748" s="10"/>
      <c r="AD748" s="10"/>
      <c r="AE748" s="10"/>
      <c r="AF748" s="10"/>
      <c r="AG748" s="10"/>
      <c r="AH748" s="10"/>
      <c r="AI748" s="10"/>
      <c r="AJ748" s="10"/>
      <c r="AK748" s="10"/>
      <c r="AL748" s="10"/>
      <c r="AM748" s="10"/>
      <c r="AN748" s="10"/>
      <c r="AO748" s="10"/>
      <c r="AP748" s="10"/>
      <c r="AQ748" s="10"/>
      <c r="AR748" s="10"/>
      <c r="AS748" s="10"/>
      <c r="AT748" s="10"/>
    </row>
    <row r="749" spans="1:46" ht="12.75" x14ac:dyDescent="0.2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  <c r="AA749" s="10"/>
      <c r="AB749" s="10"/>
      <c r="AC749" s="10"/>
      <c r="AD749" s="10"/>
      <c r="AE749" s="10"/>
      <c r="AF749" s="10"/>
      <c r="AG749" s="10"/>
      <c r="AH749" s="10"/>
      <c r="AI749" s="10"/>
      <c r="AJ749" s="10"/>
      <c r="AK749" s="10"/>
      <c r="AL749" s="10"/>
      <c r="AM749" s="10"/>
      <c r="AN749" s="10"/>
      <c r="AO749" s="10"/>
      <c r="AP749" s="10"/>
      <c r="AQ749" s="10"/>
      <c r="AR749" s="10"/>
      <c r="AS749" s="10"/>
      <c r="AT749" s="10"/>
    </row>
    <row r="750" spans="1:46" ht="12.75" x14ac:dyDescent="0.2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  <c r="AA750" s="10"/>
      <c r="AB750" s="10"/>
      <c r="AC750" s="10"/>
      <c r="AD750" s="10"/>
      <c r="AE750" s="10"/>
      <c r="AF750" s="10"/>
      <c r="AG750" s="10"/>
      <c r="AH750" s="10"/>
      <c r="AI750" s="10"/>
      <c r="AJ750" s="10"/>
      <c r="AK750" s="10"/>
      <c r="AL750" s="10"/>
      <c r="AM750" s="10"/>
      <c r="AN750" s="10"/>
      <c r="AO750" s="10"/>
      <c r="AP750" s="10"/>
      <c r="AQ750" s="10"/>
      <c r="AR750" s="10"/>
      <c r="AS750" s="10"/>
      <c r="AT750" s="10"/>
    </row>
    <row r="751" spans="1:46" ht="12.75" x14ac:dyDescent="0.2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  <c r="AA751" s="10"/>
      <c r="AB751" s="10"/>
      <c r="AC751" s="10"/>
      <c r="AD751" s="10"/>
      <c r="AE751" s="10"/>
      <c r="AF751" s="10"/>
      <c r="AG751" s="10"/>
      <c r="AH751" s="10"/>
      <c r="AI751" s="10"/>
      <c r="AJ751" s="10"/>
      <c r="AK751" s="10"/>
      <c r="AL751" s="10"/>
      <c r="AM751" s="10"/>
      <c r="AN751" s="10"/>
      <c r="AO751" s="10"/>
      <c r="AP751" s="10"/>
      <c r="AQ751" s="10"/>
      <c r="AR751" s="10"/>
      <c r="AS751" s="10"/>
      <c r="AT751" s="10"/>
    </row>
    <row r="752" spans="1:46" ht="12.75" x14ac:dyDescent="0.2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  <c r="AA752" s="10"/>
      <c r="AB752" s="10"/>
      <c r="AC752" s="10"/>
      <c r="AD752" s="10"/>
      <c r="AE752" s="10"/>
      <c r="AF752" s="10"/>
      <c r="AG752" s="10"/>
      <c r="AH752" s="10"/>
      <c r="AI752" s="10"/>
      <c r="AJ752" s="10"/>
      <c r="AK752" s="10"/>
      <c r="AL752" s="10"/>
      <c r="AM752" s="10"/>
      <c r="AN752" s="10"/>
      <c r="AO752" s="10"/>
      <c r="AP752" s="10"/>
      <c r="AQ752" s="10"/>
      <c r="AR752" s="10"/>
      <c r="AS752" s="10"/>
      <c r="AT752" s="10"/>
    </row>
    <row r="753" spans="1:46" ht="12.75" x14ac:dyDescent="0.2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  <c r="AA753" s="10"/>
      <c r="AB753" s="10"/>
      <c r="AC753" s="10"/>
      <c r="AD753" s="10"/>
      <c r="AE753" s="10"/>
      <c r="AF753" s="10"/>
      <c r="AG753" s="10"/>
      <c r="AH753" s="10"/>
      <c r="AI753" s="10"/>
      <c r="AJ753" s="10"/>
      <c r="AK753" s="10"/>
      <c r="AL753" s="10"/>
      <c r="AM753" s="10"/>
      <c r="AN753" s="10"/>
      <c r="AO753" s="10"/>
      <c r="AP753" s="10"/>
      <c r="AQ753" s="10"/>
      <c r="AR753" s="10"/>
      <c r="AS753" s="10"/>
      <c r="AT753" s="10"/>
    </row>
    <row r="754" spans="1:46" ht="12.75" x14ac:dyDescent="0.2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  <c r="AA754" s="10"/>
      <c r="AB754" s="10"/>
      <c r="AC754" s="10"/>
      <c r="AD754" s="10"/>
      <c r="AE754" s="10"/>
      <c r="AF754" s="10"/>
      <c r="AG754" s="10"/>
      <c r="AH754" s="10"/>
      <c r="AI754" s="10"/>
      <c r="AJ754" s="10"/>
      <c r="AK754" s="10"/>
      <c r="AL754" s="10"/>
      <c r="AM754" s="10"/>
      <c r="AN754" s="10"/>
      <c r="AO754" s="10"/>
      <c r="AP754" s="10"/>
      <c r="AQ754" s="10"/>
      <c r="AR754" s="10"/>
      <c r="AS754" s="10"/>
      <c r="AT754" s="10"/>
    </row>
    <row r="755" spans="1:46" ht="12.75" x14ac:dyDescent="0.2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  <c r="AA755" s="10"/>
      <c r="AB755" s="10"/>
      <c r="AC755" s="10"/>
      <c r="AD755" s="10"/>
      <c r="AE755" s="10"/>
      <c r="AF755" s="10"/>
      <c r="AG755" s="10"/>
      <c r="AH755" s="10"/>
      <c r="AI755" s="10"/>
      <c r="AJ755" s="10"/>
      <c r="AK755" s="10"/>
      <c r="AL755" s="10"/>
      <c r="AM755" s="10"/>
      <c r="AN755" s="10"/>
      <c r="AO755" s="10"/>
      <c r="AP755" s="10"/>
      <c r="AQ755" s="10"/>
      <c r="AR755" s="10"/>
      <c r="AS755" s="10"/>
      <c r="AT755" s="10"/>
    </row>
    <row r="756" spans="1:46" ht="12.75" x14ac:dyDescent="0.2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  <c r="AA756" s="10"/>
      <c r="AB756" s="10"/>
      <c r="AC756" s="10"/>
      <c r="AD756" s="10"/>
      <c r="AE756" s="10"/>
      <c r="AF756" s="10"/>
      <c r="AG756" s="10"/>
      <c r="AH756" s="10"/>
      <c r="AI756" s="10"/>
      <c r="AJ756" s="10"/>
      <c r="AK756" s="10"/>
      <c r="AL756" s="10"/>
      <c r="AM756" s="10"/>
      <c r="AN756" s="10"/>
      <c r="AO756" s="10"/>
      <c r="AP756" s="10"/>
      <c r="AQ756" s="10"/>
      <c r="AR756" s="10"/>
      <c r="AS756" s="10"/>
      <c r="AT756" s="10"/>
    </row>
    <row r="757" spans="1:46" ht="12.75" x14ac:dyDescent="0.2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  <c r="AA757" s="10"/>
      <c r="AB757" s="10"/>
      <c r="AC757" s="10"/>
      <c r="AD757" s="10"/>
      <c r="AE757" s="10"/>
      <c r="AF757" s="10"/>
      <c r="AG757" s="10"/>
      <c r="AH757" s="10"/>
      <c r="AI757" s="10"/>
      <c r="AJ757" s="10"/>
      <c r="AK757" s="10"/>
      <c r="AL757" s="10"/>
      <c r="AM757" s="10"/>
      <c r="AN757" s="10"/>
      <c r="AO757" s="10"/>
      <c r="AP757" s="10"/>
      <c r="AQ757" s="10"/>
      <c r="AR757" s="10"/>
      <c r="AS757" s="10"/>
      <c r="AT757" s="10"/>
    </row>
    <row r="758" spans="1:46" ht="12.75" x14ac:dyDescent="0.2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  <c r="AA758" s="10"/>
      <c r="AB758" s="10"/>
      <c r="AC758" s="10"/>
      <c r="AD758" s="10"/>
      <c r="AE758" s="10"/>
      <c r="AF758" s="10"/>
      <c r="AG758" s="10"/>
      <c r="AH758" s="10"/>
      <c r="AI758" s="10"/>
      <c r="AJ758" s="10"/>
      <c r="AK758" s="10"/>
      <c r="AL758" s="10"/>
      <c r="AM758" s="10"/>
      <c r="AN758" s="10"/>
      <c r="AO758" s="10"/>
      <c r="AP758" s="10"/>
      <c r="AQ758" s="10"/>
      <c r="AR758" s="10"/>
      <c r="AS758" s="10"/>
      <c r="AT758" s="10"/>
    </row>
    <row r="759" spans="1:46" ht="12.75" x14ac:dyDescent="0.2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  <c r="AA759" s="10"/>
      <c r="AB759" s="10"/>
      <c r="AC759" s="10"/>
      <c r="AD759" s="10"/>
      <c r="AE759" s="10"/>
      <c r="AF759" s="10"/>
      <c r="AG759" s="10"/>
      <c r="AH759" s="10"/>
      <c r="AI759" s="10"/>
      <c r="AJ759" s="10"/>
      <c r="AK759" s="10"/>
      <c r="AL759" s="10"/>
      <c r="AM759" s="10"/>
      <c r="AN759" s="10"/>
      <c r="AO759" s="10"/>
      <c r="AP759" s="10"/>
      <c r="AQ759" s="10"/>
      <c r="AR759" s="10"/>
      <c r="AS759" s="10"/>
      <c r="AT759" s="10"/>
    </row>
    <row r="760" spans="1:46" ht="12.75" x14ac:dyDescent="0.2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  <c r="AA760" s="10"/>
      <c r="AB760" s="10"/>
      <c r="AC760" s="10"/>
      <c r="AD760" s="10"/>
      <c r="AE760" s="10"/>
      <c r="AF760" s="10"/>
      <c r="AG760" s="10"/>
      <c r="AH760" s="10"/>
      <c r="AI760" s="10"/>
      <c r="AJ760" s="10"/>
      <c r="AK760" s="10"/>
      <c r="AL760" s="10"/>
      <c r="AM760" s="10"/>
      <c r="AN760" s="10"/>
      <c r="AO760" s="10"/>
      <c r="AP760" s="10"/>
      <c r="AQ760" s="10"/>
      <c r="AR760" s="10"/>
      <c r="AS760" s="10"/>
      <c r="AT760" s="10"/>
    </row>
    <row r="761" spans="1:46" ht="12.75" x14ac:dyDescent="0.2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  <c r="AA761" s="10"/>
      <c r="AB761" s="10"/>
      <c r="AC761" s="10"/>
      <c r="AD761" s="10"/>
      <c r="AE761" s="10"/>
      <c r="AF761" s="10"/>
      <c r="AG761" s="10"/>
      <c r="AH761" s="10"/>
      <c r="AI761" s="10"/>
      <c r="AJ761" s="10"/>
      <c r="AK761" s="10"/>
      <c r="AL761" s="10"/>
      <c r="AM761" s="10"/>
      <c r="AN761" s="10"/>
      <c r="AO761" s="10"/>
      <c r="AP761" s="10"/>
      <c r="AQ761" s="10"/>
      <c r="AR761" s="10"/>
      <c r="AS761" s="10"/>
      <c r="AT761" s="10"/>
    </row>
    <row r="762" spans="1:46" ht="12.75" x14ac:dyDescent="0.2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  <c r="AA762" s="10"/>
      <c r="AB762" s="10"/>
      <c r="AC762" s="10"/>
      <c r="AD762" s="10"/>
      <c r="AE762" s="10"/>
      <c r="AF762" s="10"/>
      <c r="AG762" s="10"/>
      <c r="AH762" s="10"/>
      <c r="AI762" s="10"/>
      <c r="AJ762" s="10"/>
      <c r="AK762" s="10"/>
      <c r="AL762" s="10"/>
      <c r="AM762" s="10"/>
      <c r="AN762" s="10"/>
      <c r="AO762" s="10"/>
      <c r="AP762" s="10"/>
      <c r="AQ762" s="10"/>
      <c r="AR762" s="10"/>
      <c r="AS762" s="10"/>
      <c r="AT762" s="10"/>
    </row>
    <row r="763" spans="1:46" ht="12.75" x14ac:dyDescent="0.2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  <c r="AA763" s="10"/>
      <c r="AB763" s="10"/>
      <c r="AC763" s="10"/>
      <c r="AD763" s="10"/>
      <c r="AE763" s="10"/>
      <c r="AF763" s="10"/>
      <c r="AG763" s="10"/>
      <c r="AH763" s="10"/>
      <c r="AI763" s="10"/>
      <c r="AJ763" s="10"/>
      <c r="AK763" s="10"/>
      <c r="AL763" s="10"/>
      <c r="AM763" s="10"/>
      <c r="AN763" s="10"/>
      <c r="AO763" s="10"/>
      <c r="AP763" s="10"/>
      <c r="AQ763" s="10"/>
      <c r="AR763" s="10"/>
      <c r="AS763" s="10"/>
      <c r="AT763" s="10"/>
    </row>
    <row r="764" spans="1:46" ht="12.75" x14ac:dyDescent="0.2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  <c r="AA764" s="10"/>
      <c r="AB764" s="10"/>
      <c r="AC764" s="10"/>
      <c r="AD764" s="10"/>
      <c r="AE764" s="10"/>
      <c r="AF764" s="10"/>
      <c r="AG764" s="10"/>
      <c r="AH764" s="10"/>
      <c r="AI764" s="10"/>
      <c r="AJ764" s="10"/>
      <c r="AK764" s="10"/>
      <c r="AL764" s="10"/>
      <c r="AM764" s="10"/>
      <c r="AN764" s="10"/>
      <c r="AO764" s="10"/>
      <c r="AP764" s="10"/>
      <c r="AQ764" s="10"/>
      <c r="AR764" s="10"/>
      <c r="AS764" s="10"/>
      <c r="AT764" s="10"/>
    </row>
    <row r="765" spans="1:46" ht="12.75" x14ac:dyDescent="0.2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  <c r="AA765" s="10"/>
      <c r="AB765" s="10"/>
      <c r="AC765" s="10"/>
      <c r="AD765" s="10"/>
      <c r="AE765" s="10"/>
      <c r="AF765" s="10"/>
      <c r="AG765" s="10"/>
      <c r="AH765" s="10"/>
      <c r="AI765" s="10"/>
      <c r="AJ765" s="10"/>
      <c r="AK765" s="10"/>
      <c r="AL765" s="10"/>
      <c r="AM765" s="10"/>
      <c r="AN765" s="10"/>
      <c r="AO765" s="10"/>
      <c r="AP765" s="10"/>
      <c r="AQ765" s="10"/>
      <c r="AR765" s="10"/>
      <c r="AS765" s="10"/>
      <c r="AT765" s="10"/>
    </row>
    <row r="766" spans="1:46" ht="12.75" x14ac:dyDescent="0.2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  <c r="AA766" s="10"/>
      <c r="AB766" s="10"/>
      <c r="AC766" s="10"/>
      <c r="AD766" s="10"/>
      <c r="AE766" s="10"/>
      <c r="AF766" s="10"/>
      <c r="AG766" s="10"/>
      <c r="AH766" s="10"/>
      <c r="AI766" s="10"/>
      <c r="AJ766" s="10"/>
      <c r="AK766" s="10"/>
      <c r="AL766" s="10"/>
      <c r="AM766" s="10"/>
      <c r="AN766" s="10"/>
      <c r="AO766" s="10"/>
      <c r="AP766" s="10"/>
      <c r="AQ766" s="10"/>
      <c r="AR766" s="10"/>
      <c r="AS766" s="10"/>
      <c r="AT766" s="10"/>
    </row>
    <row r="767" spans="1:46" ht="12.75" x14ac:dyDescent="0.2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  <c r="AA767" s="10"/>
      <c r="AB767" s="10"/>
      <c r="AC767" s="10"/>
      <c r="AD767" s="10"/>
      <c r="AE767" s="10"/>
      <c r="AF767" s="10"/>
      <c r="AG767" s="10"/>
      <c r="AH767" s="10"/>
      <c r="AI767" s="10"/>
      <c r="AJ767" s="10"/>
      <c r="AK767" s="10"/>
      <c r="AL767" s="10"/>
      <c r="AM767" s="10"/>
      <c r="AN767" s="10"/>
      <c r="AO767" s="10"/>
      <c r="AP767" s="10"/>
      <c r="AQ767" s="10"/>
      <c r="AR767" s="10"/>
      <c r="AS767" s="10"/>
      <c r="AT767" s="10"/>
    </row>
    <row r="768" spans="1:46" ht="12.75" x14ac:dyDescent="0.2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  <c r="AA768" s="10"/>
      <c r="AB768" s="10"/>
      <c r="AC768" s="10"/>
      <c r="AD768" s="10"/>
      <c r="AE768" s="10"/>
      <c r="AF768" s="10"/>
      <c r="AG768" s="10"/>
      <c r="AH768" s="10"/>
      <c r="AI768" s="10"/>
      <c r="AJ768" s="10"/>
      <c r="AK768" s="10"/>
      <c r="AL768" s="10"/>
      <c r="AM768" s="10"/>
      <c r="AN768" s="10"/>
      <c r="AO768" s="10"/>
      <c r="AP768" s="10"/>
      <c r="AQ768" s="10"/>
      <c r="AR768" s="10"/>
      <c r="AS768" s="10"/>
      <c r="AT768" s="10"/>
    </row>
    <row r="769" spans="1:46" ht="12.75" x14ac:dyDescent="0.2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  <c r="AA769" s="10"/>
      <c r="AB769" s="10"/>
      <c r="AC769" s="10"/>
      <c r="AD769" s="10"/>
      <c r="AE769" s="10"/>
      <c r="AF769" s="10"/>
      <c r="AG769" s="10"/>
      <c r="AH769" s="10"/>
      <c r="AI769" s="10"/>
      <c r="AJ769" s="10"/>
      <c r="AK769" s="10"/>
      <c r="AL769" s="10"/>
      <c r="AM769" s="10"/>
      <c r="AN769" s="10"/>
      <c r="AO769" s="10"/>
      <c r="AP769" s="10"/>
      <c r="AQ769" s="10"/>
      <c r="AR769" s="10"/>
      <c r="AS769" s="10"/>
      <c r="AT769" s="10"/>
    </row>
    <row r="770" spans="1:46" ht="12.75" x14ac:dyDescent="0.2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  <c r="AA770" s="10"/>
      <c r="AB770" s="10"/>
      <c r="AC770" s="10"/>
      <c r="AD770" s="10"/>
      <c r="AE770" s="10"/>
      <c r="AF770" s="10"/>
      <c r="AG770" s="10"/>
      <c r="AH770" s="10"/>
      <c r="AI770" s="10"/>
      <c r="AJ770" s="10"/>
      <c r="AK770" s="10"/>
      <c r="AL770" s="10"/>
      <c r="AM770" s="10"/>
      <c r="AN770" s="10"/>
      <c r="AO770" s="10"/>
      <c r="AP770" s="10"/>
      <c r="AQ770" s="10"/>
      <c r="AR770" s="10"/>
      <c r="AS770" s="10"/>
      <c r="AT770" s="10"/>
    </row>
    <row r="771" spans="1:46" ht="12.75" x14ac:dyDescent="0.2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  <c r="AA771" s="10"/>
      <c r="AB771" s="10"/>
      <c r="AC771" s="10"/>
      <c r="AD771" s="10"/>
      <c r="AE771" s="10"/>
      <c r="AF771" s="10"/>
      <c r="AG771" s="10"/>
      <c r="AH771" s="10"/>
      <c r="AI771" s="10"/>
      <c r="AJ771" s="10"/>
      <c r="AK771" s="10"/>
      <c r="AL771" s="10"/>
      <c r="AM771" s="10"/>
      <c r="AN771" s="10"/>
      <c r="AO771" s="10"/>
      <c r="AP771" s="10"/>
      <c r="AQ771" s="10"/>
      <c r="AR771" s="10"/>
      <c r="AS771" s="10"/>
      <c r="AT771" s="10"/>
    </row>
    <row r="772" spans="1:46" ht="12.75" x14ac:dyDescent="0.2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  <c r="AA772" s="10"/>
      <c r="AB772" s="10"/>
      <c r="AC772" s="10"/>
      <c r="AD772" s="10"/>
      <c r="AE772" s="10"/>
      <c r="AF772" s="10"/>
      <c r="AG772" s="10"/>
      <c r="AH772" s="10"/>
      <c r="AI772" s="10"/>
      <c r="AJ772" s="10"/>
      <c r="AK772" s="10"/>
      <c r="AL772" s="10"/>
      <c r="AM772" s="10"/>
      <c r="AN772" s="10"/>
      <c r="AO772" s="10"/>
      <c r="AP772" s="10"/>
      <c r="AQ772" s="10"/>
      <c r="AR772" s="10"/>
      <c r="AS772" s="10"/>
      <c r="AT772" s="10"/>
    </row>
    <row r="773" spans="1:46" ht="12.75" x14ac:dyDescent="0.2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  <c r="AA773" s="10"/>
      <c r="AB773" s="10"/>
      <c r="AC773" s="10"/>
      <c r="AD773" s="10"/>
      <c r="AE773" s="10"/>
      <c r="AF773" s="10"/>
      <c r="AG773" s="10"/>
      <c r="AH773" s="10"/>
      <c r="AI773" s="10"/>
      <c r="AJ773" s="10"/>
      <c r="AK773" s="10"/>
      <c r="AL773" s="10"/>
      <c r="AM773" s="10"/>
      <c r="AN773" s="10"/>
      <c r="AO773" s="10"/>
      <c r="AP773" s="10"/>
      <c r="AQ773" s="10"/>
      <c r="AR773" s="10"/>
      <c r="AS773" s="10"/>
      <c r="AT773" s="10"/>
    </row>
    <row r="774" spans="1:46" ht="12.75" x14ac:dyDescent="0.2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  <c r="AA774" s="10"/>
      <c r="AB774" s="10"/>
      <c r="AC774" s="10"/>
      <c r="AD774" s="10"/>
      <c r="AE774" s="10"/>
      <c r="AF774" s="10"/>
      <c r="AG774" s="10"/>
      <c r="AH774" s="10"/>
      <c r="AI774" s="10"/>
      <c r="AJ774" s="10"/>
      <c r="AK774" s="10"/>
      <c r="AL774" s="10"/>
      <c r="AM774" s="10"/>
      <c r="AN774" s="10"/>
      <c r="AO774" s="10"/>
      <c r="AP774" s="10"/>
      <c r="AQ774" s="10"/>
      <c r="AR774" s="10"/>
      <c r="AS774" s="10"/>
      <c r="AT774" s="10"/>
    </row>
    <row r="775" spans="1:46" ht="12.75" x14ac:dyDescent="0.2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  <c r="AA775" s="10"/>
      <c r="AB775" s="10"/>
      <c r="AC775" s="10"/>
      <c r="AD775" s="10"/>
      <c r="AE775" s="10"/>
      <c r="AF775" s="10"/>
      <c r="AG775" s="10"/>
      <c r="AH775" s="10"/>
      <c r="AI775" s="10"/>
      <c r="AJ775" s="10"/>
      <c r="AK775" s="10"/>
      <c r="AL775" s="10"/>
      <c r="AM775" s="10"/>
      <c r="AN775" s="10"/>
      <c r="AO775" s="10"/>
      <c r="AP775" s="10"/>
      <c r="AQ775" s="10"/>
      <c r="AR775" s="10"/>
      <c r="AS775" s="10"/>
      <c r="AT775" s="10"/>
    </row>
    <row r="776" spans="1:46" ht="12.75" x14ac:dyDescent="0.2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  <c r="AA776" s="10"/>
      <c r="AB776" s="10"/>
      <c r="AC776" s="10"/>
      <c r="AD776" s="10"/>
      <c r="AE776" s="10"/>
      <c r="AF776" s="10"/>
      <c r="AG776" s="10"/>
      <c r="AH776" s="10"/>
      <c r="AI776" s="10"/>
      <c r="AJ776" s="10"/>
      <c r="AK776" s="10"/>
      <c r="AL776" s="10"/>
      <c r="AM776" s="10"/>
      <c r="AN776" s="10"/>
      <c r="AO776" s="10"/>
      <c r="AP776" s="10"/>
      <c r="AQ776" s="10"/>
      <c r="AR776" s="10"/>
      <c r="AS776" s="10"/>
      <c r="AT776" s="10"/>
    </row>
    <row r="777" spans="1:46" ht="12.75" x14ac:dyDescent="0.2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  <c r="AA777" s="10"/>
      <c r="AB777" s="10"/>
      <c r="AC777" s="10"/>
      <c r="AD777" s="10"/>
      <c r="AE777" s="10"/>
      <c r="AF777" s="10"/>
      <c r="AG777" s="10"/>
      <c r="AH777" s="10"/>
      <c r="AI777" s="10"/>
      <c r="AJ777" s="10"/>
      <c r="AK777" s="10"/>
      <c r="AL777" s="10"/>
      <c r="AM777" s="10"/>
      <c r="AN777" s="10"/>
      <c r="AO777" s="10"/>
      <c r="AP777" s="10"/>
      <c r="AQ777" s="10"/>
      <c r="AR777" s="10"/>
      <c r="AS777" s="10"/>
      <c r="AT777" s="10"/>
    </row>
    <row r="778" spans="1:46" ht="12.75" x14ac:dyDescent="0.2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  <c r="AA778" s="10"/>
      <c r="AB778" s="10"/>
      <c r="AC778" s="10"/>
      <c r="AD778" s="10"/>
      <c r="AE778" s="10"/>
      <c r="AF778" s="10"/>
      <c r="AG778" s="10"/>
      <c r="AH778" s="10"/>
      <c r="AI778" s="10"/>
      <c r="AJ778" s="10"/>
      <c r="AK778" s="10"/>
      <c r="AL778" s="10"/>
      <c r="AM778" s="10"/>
      <c r="AN778" s="10"/>
      <c r="AO778" s="10"/>
      <c r="AP778" s="10"/>
      <c r="AQ778" s="10"/>
      <c r="AR778" s="10"/>
      <c r="AS778" s="10"/>
      <c r="AT778" s="10"/>
    </row>
    <row r="779" spans="1:46" ht="12.75" x14ac:dyDescent="0.2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  <c r="AA779" s="10"/>
      <c r="AB779" s="10"/>
      <c r="AC779" s="10"/>
      <c r="AD779" s="10"/>
      <c r="AE779" s="10"/>
      <c r="AF779" s="10"/>
      <c r="AG779" s="10"/>
      <c r="AH779" s="10"/>
      <c r="AI779" s="10"/>
      <c r="AJ779" s="10"/>
      <c r="AK779" s="10"/>
      <c r="AL779" s="10"/>
      <c r="AM779" s="10"/>
      <c r="AN779" s="10"/>
      <c r="AO779" s="10"/>
      <c r="AP779" s="10"/>
      <c r="AQ779" s="10"/>
      <c r="AR779" s="10"/>
      <c r="AS779" s="10"/>
      <c r="AT779" s="10"/>
    </row>
    <row r="780" spans="1:46" ht="12.75" x14ac:dyDescent="0.2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  <c r="AA780" s="10"/>
      <c r="AB780" s="10"/>
      <c r="AC780" s="10"/>
      <c r="AD780" s="10"/>
      <c r="AE780" s="10"/>
      <c r="AF780" s="10"/>
      <c r="AG780" s="10"/>
      <c r="AH780" s="10"/>
      <c r="AI780" s="10"/>
      <c r="AJ780" s="10"/>
      <c r="AK780" s="10"/>
      <c r="AL780" s="10"/>
      <c r="AM780" s="10"/>
      <c r="AN780" s="10"/>
      <c r="AO780" s="10"/>
      <c r="AP780" s="10"/>
      <c r="AQ780" s="10"/>
      <c r="AR780" s="10"/>
      <c r="AS780" s="10"/>
      <c r="AT780" s="10"/>
    </row>
    <row r="781" spans="1:46" ht="12.75" x14ac:dyDescent="0.2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  <c r="AA781" s="10"/>
      <c r="AB781" s="10"/>
      <c r="AC781" s="10"/>
      <c r="AD781" s="10"/>
      <c r="AE781" s="10"/>
      <c r="AF781" s="10"/>
      <c r="AG781" s="10"/>
      <c r="AH781" s="10"/>
      <c r="AI781" s="10"/>
      <c r="AJ781" s="10"/>
      <c r="AK781" s="10"/>
      <c r="AL781" s="10"/>
      <c r="AM781" s="10"/>
      <c r="AN781" s="10"/>
      <c r="AO781" s="10"/>
      <c r="AP781" s="10"/>
      <c r="AQ781" s="10"/>
      <c r="AR781" s="10"/>
      <c r="AS781" s="10"/>
      <c r="AT781" s="10"/>
    </row>
    <row r="782" spans="1:46" ht="12.75" x14ac:dyDescent="0.2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  <c r="AA782" s="10"/>
      <c r="AB782" s="10"/>
      <c r="AC782" s="10"/>
      <c r="AD782" s="10"/>
      <c r="AE782" s="10"/>
      <c r="AF782" s="10"/>
      <c r="AG782" s="10"/>
      <c r="AH782" s="10"/>
      <c r="AI782" s="10"/>
      <c r="AJ782" s="10"/>
      <c r="AK782" s="10"/>
      <c r="AL782" s="10"/>
      <c r="AM782" s="10"/>
      <c r="AN782" s="10"/>
      <c r="AO782" s="10"/>
      <c r="AP782" s="10"/>
      <c r="AQ782" s="10"/>
      <c r="AR782" s="10"/>
      <c r="AS782" s="10"/>
      <c r="AT782" s="10"/>
    </row>
    <row r="783" spans="1:46" ht="12.75" x14ac:dyDescent="0.2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  <c r="AA783" s="10"/>
      <c r="AB783" s="10"/>
      <c r="AC783" s="10"/>
      <c r="AD783" s="10"/>
      <c r="AE783" s="10"/>
      <c r="AF783" s="10"/>
      <c r="AG783" s="10"/>
      <c r="AH783" s="10"/>
      <c r="AI783" s="10"/>
      <c r="AJ783" s="10"/>
      <c r="AK783" s="10"/>
      <c r="AL783" s="10"/>
      <c r="AM783" s="10"/>
      <c r="AN783" s="10"/>
      <c r="AO783" s="10"/>
      <c r="AP783" s="10"/>
      <c r="AQ783" s="10"/>
      <c r="AR783" s="10"/>
      <c r="AS783" s="10"/>
      <c r="AT783" s="10"/>
    </row>
    <row r="784" spans="1:46" ht="12.75" x14ac:dyDescent="0.2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  <c r="AA784" s="10"/>
      <c r="AB784" s="10"/>
      <c r="AC784" s="10"/>
      <c r="AD784" s="10"/>
      <c r="AE784" s="10"/>
      <c r="AF784" s="10"/>
      <c r="AG784" s="10"/>
      <c r="AH784" s="10"/>
      <c r="AI784" s="10"/>
      <c r="AJ784" s="10"/>
      <c r="AK784" s="10"/>
      <c r="AL784" s="10"/>
      <c r="AM784" s="10"/>
      <c r="AN784" s="10"/>
      <c r="AO784" s="10"/>
      <c r="AP784" s="10"/>
      <c r="AQ784" s="10"/>
      <c r="AR784" s="10"/>
      <c r="AS784" s="10"/>
      <c r="AT784" s="10"/>
    </row>
    <row r="785" spans="1:46" ht="12.75" x14ac:dyDescent="0.2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  <c r="AA785" s="10"/>
      <c r="AB785" s="10"/>
      <c r="AC785" s="10"/>
      <c r="AD785" s="10"/>
      <c r="AE785" s="10"/>
      <c r="AF785" s="10"/>
      <c r="AG785" s="10"/>
      <c r="AH785" s="10"/>
      <c r="AI785" s="10"/>
      <c r="AJ785" s="10"/>
      <c r="AK785" s="10"/>
      <c r="AL785" s="10"/>
      <c r="AM785" s="10"/>
      <c r="AN785" s="10"/>
      <c r="AO785" s="10"/>
      <c r="AP785" s="10"/>
      <c r="AQ785" s="10"/>
      <c r="AR785" s="10"/>
      <c r="AS785" s="10"/>
      <c r="AT785" s="10"/>
    </row>
    <row r="786" spans="1:46" ht="12.75" x14ac:dyDescent="0.2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  <c r="AA786" s="10"/>
      <c r="AB786" s="10"/>
      <c r="AC786" s="10"/>
      <c r="AD786" s="10"/>
      <c r="AE786" s="10"/>
      <c r="AF786" s="10"/>
      <c r="AG786" s="10"/>
      <c r="AH786" s="10"/>
      <c r="AI786" s="10"/>
      <c r="AJ786" s="10"/>
      <c r="AK786" s="10"/>
      <c r="AL786" s="10"/>
      <c r="AM786" s="10"/>
      <c r="AN786" s="10"/>
      <c r="AO786" s="10"/>
      <c r="AP786" s="10"/>
      <c r="AQ786" s="10"/>
      <c r="AR786" s="10"/>
      <c r="AS786" s="10"/>
      <c r="AT786" s="10"/>
    </row>
    <row r="787" spans="1:46" ht="12.75" x14ac:dyDescent="0.2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  <c r="AA787" s="10"/>
      <c r="AB787" s="10"/>
      <c r="AC787" s="10"/>
      <c r="AD787" s="10"/>
      <c r="AE787" s="10"/>
      <c r="AF787" s="10"/>
      <c r="AG787" s="10"/>
      <c r="AH787" s="10"/>
      <c r="AI787" s="10"/>
      <c r="AJ787" s="10"/>
      <c r="AK787" s="10"/>
      <c r="AL787" s="10"/>
      <c r="AM787" s="10"/>
      <c r="AN787" s="10"/>
      <c r="AO787" s="10"/>
      <c r="AP787" s="10"/>
      <c r="AQ787" s="10"/>
      <c r="AR787" s="10"/>
      <c r="AS787" s="10"/>
      <c r="AT787" s="10"/>
    </row>
    <row r="788" spans="1:46" ht="12.75" x14ac:dyDescent="0.2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  <c r="AA788" s="10"/>
      <c r="AB788" s="10"/>
      <c r="AC788" s="10"/>
      <c r="AD788" s="10"/>
      <c r="AE788" s="10"/>
      <c r="AF788" s="10"/>
      <c r="AG788" s="10"/>
      <c r="AH788" s="10"/>
      <c r="AI788" s="10"/>
      <c r="AJ788" s="10"/>
      <c r="AK788" s="10"/>
      <c r="AL788" s="10"/>
      <c r="AM788" s="10"/>
      <c r="AN788" s="10"/>
      <c r="AO788" s="10"/>
      <c r="AP788" s="10"/>
      <c r="AQ788" s="10"/>
      <c r="AR788" s="10"/>
      <c r="AS788" s="10"/>
      <c r="AT788" s="10"/>
    </row>
    <row r="789" spans="1:46" ht="12.75" x14ac:dyDescent="0.2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  <c r="AA789" s="10"/>
      <c r="AB789" s="10"/>
      <c r="AC789" s="10"/>
      <c r="AD789" s="10"/>
      <c r="AE789" s="10"/>
      <c r="AF789" s="10"/>
      <c r="AG789" s="10"/>
      <c r="AH789" s="10"/>
      <c r="AI789" s="10"/>
      <c r="AJ789" s="10"/>
      <c r="AK789" s="10"/>
      <c r="AL789" s="10"/>
      <c r="AM789" s="10"/>
      <c r="AN789" s="10"/>
      <c r="AO789" s="10"/>
      <c r="AP789" s="10"/>
      <c r="AQ789" s="10"/>
      <c r="AR789" s="10"/>
      <c r="AS789" s="10"/>
      <c r="AT789" s="10"/>
    </row>
    <row r="790" spans="1:46" ht="12.75" x14ac:dyDescent="0.2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  <c r="AA790" s="10"/>
      <c r="AB790" s="10"/>
      <c r="AC790" s="10"/>
      <c r="AD790" s="10"/>
      <c r="AE790" s="10"/>
      <c r="AF790" s="10"/>
      <c r="AG790" s="10"/>
      <c r="AH790" s="10"/>
      <c r="AI790" s="10"/>
      <c r="AJ790" s="10"/>
      <c r="AK790" s="10"/>
      <c r="AL790" s="10"/>
      <c r="AM790" s="10"/>
      <c r="AN790" s="10"/>
      <c r="AO790" s="10"/>
      <c r="AP790" s="10"/>
      <c r="AQ790" s="10"/>
      <c r="AR790" s="10"/>
      <c r="AS790" s="10"/>
      <c r="AT790" s="10"/>
    </row>
    <row r="791" spans="1:46" ht="12.75" x14ac:dyDescent="0.2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  <c r="AA791" s="10"/>
      <c r="AB791" s="10"/>
      <c r="AC791" s="10"/>
      <c r="AD791" s="10"/>
      <c r="AE791" s="10"/>
      <c r="AF791" s="10"/>
      <c r="AG791" s="10"/>
      <c r="AH791" s="10"/>
      <c r="AI791" s="10"/>
      <c r="AJ791" s="10"/>
      <c r="AK791" s="10"/>
      <c r="AL791" s="10"/>
      <c r="AM791" s="10"/>
      <c r="AN791" s="10"/>
      <c r="AO791" s="10"/>
      <c r="AP791" s="10"/>
      <c r="AQ791" s="10"/>
      <c r="AR791" s="10"/>
      <c r="AS791" s="10"/>
      <c r="AT791" s="10"/>
    </row>
    <row r="792" spans="1:46" ht="12.75" x14ac:dyDescent="0.2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  <c r="AA792" s="10"/>
      <c r="AB792" s="10"/>
      <c r="AC792" s="10"/>
      <c r="AD792" s="10"/>
      <c r="AE792" s="10"/>
      <c r="AF792" s="10"/>
      <c r="AG792" s="10"/>
      <c r="AH792" s="10"/>
      <c r="AI792" s="10"/>
      <c r="AJ792" s="10"/>
      <c r="AK792" s="10"/>
      <c r="AL792" s="10"/>
      <c r="AM792" s="10"/>
      <c r="AN792" s="10"/>
      <c r="AO792" s="10"/>
      <c r="AP792" s="10"/>
      <c r="AQ792" s="10"/>
      <c r="AR792" s="10"/>
      <c r="AS792" s="10"/>
      <c r="AT792" s="10"/>
    </row>
    <row r="793" spans="1:46" ht="12.75" x14ac:dyDescent="0.2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  <c r="AA793" s="10"/>
      <c r="AB793" s="10"/>
      <c r="AC793" s="10"/>
      <c r="AD793" s="10"/>
      <c r="AE793" s="10"/>
      <c r="AF793" s="10"/>
      <c r="AG793" s="10"/>
      <c r="AH793" s="10"/>
      <c r="AI793" s="10"/>
      <c r="AJ793" s="10"/>
      <c r="AK793" s="10"/>
      <c r="AL793" s="10"/>
      <c r="AM793" s="10"/>
      <c r="AN793" s="10"/>
      <c r="AO793" s="10"/>
      <c r="AP793" s="10"/>
      <c r="AQ793" s="10"/>
      <c r="AR793" s="10"/>
      <c r="AS793" s="10"/>
      <c r="AT793" s="10"/>
    </row>
    <row r="794" spans="1:46" ht="12.75" x14ac:dyDescent="0.2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  <c r="AA794" s="10"/>
      <c r="AB794" s="10"/>
      <c r="AC794" s="10"/>
      <c r="AD794" s="10"/>
      <c r="AE794" s="10"/>
      <c r="AF794" s="10"/>
      <c r="AG794" s="10"/>
      <c r="AH794" s="10"/>
      <c r="AI794" s="10"/>
      <c r="AJ794" s="10"/>
      <c r="AK794" s="10"/>
      <c r="AL794" s="10"/>
      <c r="AM794" s="10"/>
      <c r="AN794" s="10"/>
      <c r="AO794" s="10"/>
      <c r="AP794" s="10"/>
      <c r="AQ794" s="10"/>
      <c r="AR794" s="10"/>
      <c r="AS794" s="10"/>
      <c r="AT794" s="10"/>
    </row>
    <row r="795" spans="1:46" ht="12.75" x14ac:dyDescent="0.2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  <c r="AA795" s="10"/>
      <c r="AB795" s="10"/>
      <c r="AC795" s="10"/>
      <c r="AD795" s="10"/>
      <c r="AE795" s="10"/>
      <c r="AF795" s="10"/>
      <c r="AG795" s="10"/>
      <c r="AH795" s="10"/>
      <c r="AI795" s="10"/>
      <c r="AJ795" s="10"/>
      <c r="AK795" s="10"/>
      <c r="AL795" s="10"/>
      <c r="AM795" s="10"/>
      <c r="AN795" s="10"/>
      <c r="AO795" s="10"/>
      <c r="AP795" s="10"/>
      <c r="AQ795" s="10"/>
      <c r="AR795" s="10"/>
      <c r="AS795" s="10"/>
      <c r="AT795" s="10"/>
    </row>
    <row r="796" spans="1:46" ht="12.75" x14ac:dyDescent="0.2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  <c r="AA796" s="10"/>
      <c r="AB796" s="10"/>
      <c r="AC796" s="10"/>
      <c r="AD796" s="10"/>
      <c r="AE796" s="10"/>
      <c r="AF796" s="10"/>
      <c r="AG796" s="10"/>
      <c r="AH796" s="10"/>
      <c r="AI796" s="10"/>
      <c r="AJ796" s="10"/>
      <c r="AK796" s="10"/>
      <c r="AL796" s="10"/>
      <c r="AM796" s="10"/>
      <c r="AN796" s="10"/>
      <c r="AO796" s="10"/>
      <c r="AP796" s="10"/>
      <c r="AQ796" s="10"/>
      <c r="AR796" s="10"/>
      <c r="AS796" s="10"/>
      <c r="AT796" s="10"/>
    </row>
    <row r="797" spans="1:46" ht="12.75" x14ac:dyDescent="0.2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  <c r="AA797" s="10"/>
      <c r="AB797" s="10"/>
      <c r="AC797" s="10"/>
      <c r="AD797" s="10"/>
      <c r="AE797" s="10"/>
      <c r="AF797" s="10"/>
      <c r="AG797" s="10"/>
      <c r="AH797" s="10"/>
      <c r="AI797" s="10"/>
      <c r="AJ797" s="10"/>
      <c r="AK797" s="10"/>
      <c r="AL797" s="10"/>
      <c r="AM797" s="10"/>
      <c r="AN797" s="10"/>
      <c r="AO797" s="10"/>
      <c r="AP797" s="10"/>
      <c r="AQ797" s="10"/>
      <c r="AR797" s="10"/>
      <c r="AS797" s="10"/>
      <c r="AT797" s="10"/>
    </row>
    <row r="798" spans="1:46" ht="12.75" x14ac:dyDescent="0.2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  <c r="AA798" s="10"/>
      <c r="AB798" s="10"/>
      <c r="AC798" s="10"/>
      <c r="AD798" s="10"/>
      <c r="AE798" s="10"/>
      <c r="AF798" s="10"/>
      <c r="AG798" s="10"/>
      <c r="AH798" s="10"/>
      <c r="AI798" s="10"/>
      <c r="AJ798" s="10"/>
      <c r="AK798" s="10"/>
      <c r="AL798" s="10"/>
      <c r="AM798" s="10"/>
      <c r="AN798" s="10"/>
      <c r="AO798" s="10"/>
      <c r="AP798" s="10"/>
      <c r="AQ798" s="10"/>
      <c r="AR798" s="10"/>
      <c r="AS798" s="10"/>
      <c r="AT798" s="10"/>
    </row>
    <row r="799" spans="1:46" ht="12.75" x14ac:dyDescent="0.2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  <c r="AA799" s="10"/>
      <c r="AB799" s="10"/>
      <c r="AC799" s="10"/>
      <c r="AD799" s="10"/>
      <c r="AE799" s="10"/>
      <c r="AF799" s="10"/>
      <c r="AG799" s="10"/>
      <c r="AH799" s="10"/>
      <c r="AI799" s="10"/>
      <c r="AJ799" s="10"/>
      <c r="AK799" s="10"/>
      <c r="AL799" s="10"/>
      <c r="AM799" s="10"/>
      <c r="AN799" s="10"/>
      <c r="AO799" s="10"/>
      <c r="AP799" s="10"/>
      <c r="AQ799" s="10"/>
      <c r="AR799" s="10"/>
      <c r="AS799" s="10"/>
      <c r="AT799" s="10"/>
    </row>
    <row r="800" spans="1:46" ht="12.75" x14ac:dyDescent="0.2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  <c r="AA800" s="10"/>
      <c r="AB800" s="10"/>
      <c r="AC800" s="10"/>
      <c r="AD800" s="10"/>
      <c r="AE800" s="10"/>
      <c r="AF800" s="10"/>
      <c r="AG800" s="10"/>
      <c r="AH800" s="10"/>
      <c r="AI800" s="10"/>
      <c r="AJ800" s="10"/>
      <c r="AK800" s="10"/>
      <c r="AL800" s="10"/>
      <c r="AM800" s="10"/>
      <c r="AN800" s="10"/>
      <c r="AO800" s="10"/>
      <c r="AP800" s="10"/>
      <c r="AQ800" s="10"/>
      <c r="AR800" s="10"/>
      <c r="AS800" s="10"/>
      <c r="AT800" s="10"/>
    </row>
    <row r="801" spans="1:46" ht="12.75" x14ac:dyDescent="0.2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  <c r="AA801" s="10"/>
      <c r="AB801" s="10"/>
      <c r="AC801" s="10"/>
      <c r="AD801" s="10"/>
      <c r="AE801" s="10"/>
      <c r="AF801" s="10"/>
      <c r="AG801" s="10"/>
      <c r="AH801" s="10"/>
      <c r="AI801" s="10"/>
      <c r="AJ801" s="10"/>
      <c r="AK801" s="10"/>
      <c r="AL801" s="10"/>
      <c r="AM801" s="10"/>
      <c r="AN801" s="10"/>
      <c r="AO801" s="10"/>
      <c r="AP801" s="10"/>
      <c r="AQ801" s="10"/>
      <c r="AR801" s="10"/>
      <c r="AS801" s="10"/>
      <c r="AT801" s="10"/>
    </row>
    <row r="802" spans="1:46" ht="12.75" x14ac:dyDescent="0.2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  <c r="AA802" s="10"/>
      <c r="AB802" s="10"/>
      <c r="AC802" s="10"/>
      <c r="AD802" s="10"/>
      <c r="AE802" s="10"/>
      <c r="AF802" s="10"/>
      <c r="AG802" s="10"/>
      <c r="AH802" s="10"/>
      <c r="AI802" s="10"/>
      <c r="AJ802" s="10"/>
      <c r="AK802" s="10"/>
      <c r="AL802" s="10"/>
      <c r="AM802" s="10"/>
      <c r="AN802" s="10"/>
      <c r="AO802" s="10"/>
      <c r="AP802" s="10"/>
      <c r="AQ802" s="10"/>
      <c r="AR802" s="10"/>
      <c r="AS802" s="10"/>
      <c r="AT802" s="10"/>
    </row>
    <row r="803" spans="1:46" ht="12.75" x14ac:dyDescent="0.2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  <c r="AA803" s="10"/>
      <c r="AB803" s="10"/>
      <c r="AC803" s="10"/>
      <c r="AD803" s="10"/>
      <c r="AE803" s="10"/>
      <c r="AF803" s="10"/>
      <c r="AG803" s="10"/>
      <c r="AH803" s="10"/>
      <c r="AI803" s="10"/>
      <c r="AJ803" s="10"/>
      <c r="AK803" s="10"/>
      <c r="AL803" s="10"/>
      <c r="AM803" s="10"/>
      <c r="AN803" s="10"/>
      <c r="AO803" s="10"/>
      <c r="AP803" s="10"/>
      <c r="AQ803" s="10"/>
      <c r="AR803" s="10"/>
      <c r="AS803" s="10"/>
      <c r="AT803" s="10"/>
    </row>
    <row r="804" spans="1:46" ht="12.75" x14ac:dyDescent="0.2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  <c r="AA804" s="10"/>
      <c r="AB804" s="10"/>
      <c r="AC804" s="10"/>
      <c r="AD804" s="10"/>
      <c r="AE804" s="10"/>
      <c r="AF804" s="10"/>
      <c r="AG804" s="10"/>
      <c r="AH804" s="10"/>
      <c r="AI804" s="10"/>
      <c r="AJ804" s="10"/>
      <c r="AK804" s="10"/>
      <c r="AL804" s="10"/>
      <c r="AM804" s="10"/>
      <c r="AN804" s="10"/>
      <c r="AO804" s="10"/>
      <c r="AP804" s="10"/>
      <c r="AQ804" s="10"/>
      <c r="AR804" s="10"/>
      <c r="AS804" s="10"/>
      <c r="AT804" s="10"/>
    </row>
    <row r="805" spans="1:46" ht="12.75" x14ac:dyDescent="0.2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  <c r="AA805" s="10"/>
      <c r="AB805" s="10"/>
      <c r="AC805" s="10"/>
      <c r="AD805" s="10"/>
      <c r="AE805" s="10"/>
      <c r="AF805" s="10"/>
      <c r="AG805" s="10"/>
      <c r="AH805" s="10"/>
      <c r="AI805" s="10"/>
      <c r="AJ805" s="10"/>
      <c r="AK805" s="10"/>
      <c r="AL805" s="10"/>
      <c r="AM805" s="10"/>
      <c r="AN805" s="10"/>
      <c r="AO805" s="10"/>
      <c r="AP805" s="10"/>
      <c r="AQ805" s="10"/>
      <c r="AR805" s="10"/>
      <c r="AS805" s="10"/>
      <c r="AT805" s="10"/>
    </row>
    <row r="806" spans="1:46" ht="12.75" x14ac:dyDescent="0.2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  <c r="AA806" s="10"/>
      <c r="AB806" s="10"/>
      <c r="AC806" s="10"/>
      <c r="AD806" s="10"/>
      <c r="AE806" s="10"/>
      <c r="AF806" s="10"/>
      <c r="AG806" s="10"/>
      <c r="AH806" s="10"/>
      <c r="AI806" s="10"/>
      <c r="AJ806" s="10"/>
      <c r="AK806" s="10"/>
      <c r="AL806" s="10"/>
      <c r="AM806" s="10"/>
      <c r="AN806" s="10"/>
      <c r="AO806" s="10"/>
      <c r="AP806" s="10"/>
      <c r="AQ806" s="10"/>
      <c r="AR806" s="10"/>
      <c r="AS806" s="10"/>
      <c r="AT806" s="10"/>
    </row>
    <row r="807" spans="1:46" ht="12.75" x14ac:dyDescent="0.2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  <c r="AA807" s="10"/>
      <c r="AB807" s="10"/>
      <c r="AC807" s="10"/>
      <c r="AD807" s="10"/>
      <c r="AE807" s="10"/>
      <c r="AF807" s="10"/>
      <c r="AG807" s="10"/>
      <c r="AH807" s="10"/>
      <c r="AI807" s="10"/>
      <c r="AJ807" s="10"/>
      <c r="AK807" s="10"/>
      <c r="AL807" s="10"/>
      <c r="AM807" s="10"/>
      <c r="AN807" s="10"/>
      <c r="AO807" s="10"/>
      <c r="AP807" s="10"/>
      <c r="AQ807" s="10"/>
      <c r="AR807" s="10"/>
      <c r="AS807" s="10"/>
      <c r="AT807" s="10"/>
    </row>
    <row r="808" spans="1:46" ht="12.75" x14ac:dyDescent="0.2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  <c r="AA808" s="10"/>
      <c r="AB808" s="10"/>
      <c r="AC808" s="10"/>
      <c r="AD808" s="10"/>
      <c r="AE808" s="10"/>
      <c r="AF808" s="10"/>
      <c r="AG808" s="10"/>
      <c r="AH808" s="10"/>
      <c r="AI808" s="10"/>
      <c r="AJ808" s="10"/>
      <c r="AK808" s="10"/>
      <c r="AL808" s="10"/>
      <c r="AM808" s="10"/>
      <c r="AN808" s="10"/>
      <c r="AO808" s="10"/>
      <c r="AP808" s="10"/>
      <c r="AQ808" s="10"/>
      <c r="AR808" s="10"/>
      <c r="AS808" s="10"/>
      <c r="AT808" s="10"/>
    </row>
    <row r="809" spans="1:46" ht="12.75" x14ac:dyDescent="0.2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  <c r="AA809" s="10"/>
      <c r="AB809" s="10"/>
      <c r="AC809" s="10"/>
      <c r="AD809" s="10"/>
      <c r="AE809" s="10"/>
      <c r="AF809" s="10"/>
      <c r="AG809" s="10"/>
      <c r="AH809" s="10"/>
      <c r="AI809" s="10"/>
      <c r="AJ809" s="10"/>
      <c r="AK809" s="10"/>
      <c r="AL809" s="10"/>
      <c r="AM809" s="10"/>
      <c r="AN809" s="10"/>
      <c r="AO809" s="10"/>
      <c r="AP809" s="10"/>
      <c r="AQ809" s="10"/>
      <c r="AR809" s="10"/>
      <c r="AS809" s="10"/>
      <c r="AT809" s="10"/>
    </row>
    <row r="810" spans="1:46" ht="12.75" x14ac:dyDescent="0.2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  <c r="AA810" s="10"/>
      <c r="AB810" s="10"/>
      <c r="AC810" s="10"/>
      <c r="AD810" s="10"/>
      <c r="AE810" s="10"/>
      <c r="AF810" s="10"/>
      <c r="AG810" s="10"/>
      <c r="AH810" s="10"/>
      <c r="AI810" s="10"/>
      <c r="AJ810" s="10"/>
      <c r="AK810" s="10"/>
      <c r="AL810" s="10"/>
      <c r="AM810" s="10"/>
      <c r="AN810" s="10"/>
      <c r="AO810" s="10"/>
      <c r="AP810" s="10"/>
      <c r="AQ810" s="10"/>
      <c r="AR810" s="10"/>
      <c r="AS810" s="10"/>
      <c r="AT810" s="10"/>
    </row>
    <row r="811" spans="1:46" ht="12.75" x14ac:dyDescent="0.2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  <c r="AA811" s="10"/>
      <c r="AB811" s="10"/>
      <c r="AC811" s="10"/>
      <c r="AD811" s="10"/>
      <c r="AE811" s="10"/>
      <c r="AF811" s="10"/>
      <c r="AG811" s="10"/>
      <c r="AH811" s="10"/>
      <c r="AI811" s="10"/>
      <c r="AJ811" s="10"/>
      <c r="AK811" s="10"/>
      <c r="AL811" s="10"/>
      <c r="AM811" s="10"/>
      <c r="AN811" s="10"/>
      <c r="AO811" s="10"/>
      <c r="AP811" s="10"/>
      <c r="AQ811" s="10"/>
      <c r="AR811" s="10"/>
      <c r="AS811" s="10"/>
      <c r="AT811" s="10"/>
    </row>
    <row r="812" spans="1:46" ht="12.75" x14ac:dyDescent="0.2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  <c r="AA812" s="10"/>
      <c r="AB812" s="10"/>
      <c r="AC812" s="10"/>
      <c r="AD812" s="10"/>
      <c r="AE812" s="10"/>
      <c r="AF812" s="10"/>
      <c r="AG812" s="10"/>
      <c r="AH812" s="10"/>
      <c r="AI812" s="10"/>
      <c r="AJ812" s="10"/>
      <c r="AK812" s="10"/>
      <c r="AL812" s="10"/>
      <c r="AM812" s="10"/>
      <c r="AN812" s="10"/>
      <c r="AO812" s="10"/>
      <c r="AP812" s="10"/>
      <c r="AQ812" s="10"/>
      <c r="AR812" s="10"/>
      <c r="AS812" s="10"/>
      <c r="AT812" s="10"/>
    </row>
    <row r="813" spans="1:46" ht="12.75" x14ac:dyDescent="0.2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  <c r="AA813" s="10"/>
      <c r="AB813" s="10"/>
      <c r="AC813" s="10"/>
      <c r="AD813" s="10"/>
      <c r="AE813" s="10"/>
      <c r="AF813" s="10"/>
      <c r="AG813" s="10"/>
      <c r="AH813" s="10"/>
      <c r="AI813" s="10"/>
      <c r="AJ813" s="10"/>
      <c r="AK813" s="10"/>
      <c r="AL813" s="10"/>
      <c r="AM813" s="10"/>
      <c r="AN813" s="10"/>
      <c r="AO813" s="10"/>
      <c r="AP813" s="10"/>
      <c r="AQ813" s="10"/>
      <c r="AR813" s="10"/>
      <c r="AS813" s="10"/>
      <c r="AT813" s="10"/>
    </row>
    <row r="814" spans="1:46" ht="12.75" x14ac:dyDescent="0.2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  <c r="AA814" s="10"/>
      <c r="AB814" s="10"/>
      <c r="AC814" s="10"/>
      <c r="AD814" s="10"/>
      <c r="AE814" s="10"/>
      <c r="AF814" s="10"/>
      <c r="AG814" s="10"/>
      <c r="AH814" s="10"/>
      <c r="AI814" s="10"/>
      <c r="AJ814" s="10"/>
      <c r="AK814" s="10"/>
      <c r="AL814" s="10"/>
      <c r="AM814" s="10"/>
      <c r="AN814" s="10"/>
      <c r="AO814" s="10"/>
      <c r="AP814" s="10"/>
      <c r="AQ814" s="10"/>
      <c r="AR814" s="10"/>
      <c r="AS814" s="10"/>
      <c r="AT814" s="10"/>
    </row>
    <row r="815" spans="1:46" ht="12.75" x14ac:dyDescent="0.2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  <c r="AA815" s="10"/>
      <c r="AB815" s="10"/>
      <c r="AC815" s="10"/>
      <c r="AD815" s="10"/>
      <c r="AE815" s="10"/>
      <c r="AF815" s="10"/>
      <c r="AG815" s="10"/>
      <c r="AH815" s="10"/>
      <c r="AI815" s="10"/>
      <c r="AJ815" s="10"/>
      <c r="AK815" s="10"/>
      <c r="AL815" s="10"/>
      <c r="AM815" s="10"/>
      <c r="AN815" s="10"/>
      <c r="AO815" s="10"/>
      <c r="AP815" s="10"/>
      <c r="AQ815" s="10"/>
      <c r="AR815" s="10"/>
      <c r="AS815" s="10"/>
      <c r="AT815" s="10"/>
    </row>
    <row r="816" spans="1:46" ht="12.75" x14ac:dyDescent="0.2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  <c r="AA816" s="10"/>
      <c r="AB816" s="10"/>
      <c r="AC816" s="10"/>
      <c r="AD816" s="10"/>
      <c r="AE816" s="10"/>
      <c r="AF816" s="10"/>
      <c r="AG816" s="10"/>
      <c r="AH816" s="10"/>
      <c r="AI816" s="10"/>
      <c r="AJ816" s="10"/>
      <c r="AK816" s="10"/>
      <c r="AL816" s="10"/>
      <c r="AM816" s="10"/>
      <c r="AN816" s="10"/>
      <c r="AO816" s="10"/>
      <c r="AP816" s="10"/>
      <c r="AQ816" s="10"/>
      <c r="AR816" s="10"/>
      <c r="AS816" s="10"/>
      <c r="AT816" s="10"/>
    </row>
    <row r="817" spans="1:46" ht="12.75" x14ac:dyDescent="0.2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  <c r="AA817" s="10"/>
      <c r="AB817" s="10"/>
      <c r="AC817" s="10"/>
      <c r="AD817" s="10"/>
      <c r="AE817" s="10"/>
      <c r="AF817" s="10"/>
      <c r="AG817" s="10"/>
      <c r="AH817" s="10"/>
      <c r="AI817" s="10"/>
      <c r="AJ817" s="10"/>
      <c r="AK817" s="10"/>
      <c r="AL817" s="10"/>
      <c r="AM817" s="10"/>
      <c r="AN817" s="10"/>
      <c r="AO817" s="10"/>
      <c r="AP817" s="10"/>
      <c r="AQ817" s="10"/>
      <c r="AR817" s="10"/>
      <c r="AS817" s="10"/>
      <c r="AT817" s="10"/>
    </row>
    <row r="818" spans="1:46" ht="12.75" x14ac:dyDescent="0.2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  <c r="AA818" s="10"/>
      <c r="AB818" s="10"/>
      <c r="AC818" s="10"/>
      <c r="AD818" s="10"/>
      <c r="AE818" s="10"/>
      <c r="AF818" s="10"/>
      <c r="AG818" s="10"/>
      <c r="AH818" s="10"/>
      <c r="AI818" s="10"/>
      <c r="AJ818" s="10"/>
      <c r="AK818" s="10"/>
      <c r="AL818" s="10"/>
      <c r="AM818" s="10"/>
      <c r="AN818" s="10"/>
      <c r="AO818" s="10"/>
      <c r="AP818" s="10"/>
      <c r="AQ818" s="10"/>
      <c r="AR818" s="10"/>
      <c r="AS818" s="10"/>
      <c r="AT818" s="10"/>
    </row>
    <row r="819" spans="1:46" ht="12.75" x14ac:dyDescent="0.2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  <c r="AA819" s="10"/>
      <c r="AB819" s="10"/>
      <c r="AC819" s="10"/>
      <c r="AD819" s="10"/>
      <c r="AE819" s="10"/>
      <c r="AF819" s="10"/>
      <c r="AG819" s="10"/>
      <c r="AH819" s="10"/>
      <c r="AI819" s="10"/>
      <c r="AJ819" s="10"/>
      <c r="AK819" s="10"/>
      <c r="AL819" s="10"/>
      <c r="AM819" s="10"/>
      <c r="AN819" s="10"/>
      <c r="AO819" s="10"/>
      <c r="AP819" s="10"/>
      <c r="AQ819" s="10"/>
      <c r="AR819" s="10"/>
      <c r="AS819" s="10"/>
      <c r="AT819" s="10"/>
    </row>
    <row r="820" spans="1:46" ht="12.75" x14ac:dyDescent="0.2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  <c r="AA820" s="10"/>
      <c r="AB820" s="10"/>
      <c r="AC820" s="10"/>
      <c r="AD820" s="10"/>
      <c r="AE820" s="10"/>
      <c r="AF820" s="10"/>
      <c r="AG820" s="10"/>
      <c r="AH820" s="10"/>
      <c r="AI820" s="10"/>
      <c r="AJ820" s="10"/>
      <c r="AK820" s="10"/>
      <c r="AL820" s="10"/>
      <c r="AM820" s="10"/>
      <c r="AN820" s="10"/>
      <c r="AO820" s="10"/>
      <c r="AP820" s="10"/>
      <c r="AQ820" s="10"/>
      <c r="AR820" s="10"/>
      <c r="AS820" s="10"/>
      <c r="AT820" s="10"/>
    </row>
    <row r="821" spans="1:46" ht="12.75" x14ac:dyDescent="0.2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  <c r="AA821" s="10"/>
      <c r="AB821" s="10"/>
      <c r="AC821" s="10"/>
      <c r="AD821" s="10"/>
      <c r="AE821" s="10"/>
      <c r="AF821" s="10"/>
      <c r="AG821" s="10"/>
      <c r="AH821" s="10"/>
      <c r="AI821" s="10"/>
      <c r="AJ821" s="10"/>
      <c r="AK821" s="10"/>
      <c r="AL821" s="10"/>
      <c r="AM821" s="10"/>
      <c r="AN821" s="10"/>
      <c r="AO821" s="10"/>
      <c r="AP821" s="10"/>
      <c r="AQ821" s="10"/>
      <c r="AR821" s="10"/>
      <c r="AS821" s="10"/>
      <c r="AT821" s="10"/>
    </row>
    <row r="822" spans="1:46" ht="12.75" x14ac:dyDescent="0.2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  <c r="AA822" s="10"/>
      <c r="AB822" s="10"/>
      <c r="AC822" s="10"/>
      <c r="AD822" s="10"/>
      <c r="AE822" s="10"/>
      <c r="AF822" s="10"/>
      <c r="AG822" s="10"/>
      <c r="AH822" s="10"/>
      <c r="AI822" s="10"/>
      <c r="AJ822" s="10"/>
      <c r="AK822" s="10"/>
      <c r="AL822" s="10"/>
      <c r="AM822" s="10"/>
      <c r="AN822" s="10"/>
      <c r="AO822" s="10"/>
      <c r="AP822" s="10"/>
      <c r="AQ822" s="10"/>
      <c r="AR822" s="10"/>
      <c r="AS822" s="10"/>
      <c r="AT822" s="10"/>
    </row>
    <row r="823" spans="1:46" ht="12.75" x14ac:dyDescent="0.2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  <c r="AA823" s="10"/>
      <c r="AB823" s="10"/>
      <c r="AC823" s="10"/>
      <c r="AD823" s="10"/>
      <c r="AE823" s="10"/>
      <c r="AF823" s="10"/>
      <c r="AG823" s="10"/>
      <c r="AH823" s="10"/>
      <c r="AI823" s="10"/>
      <c r="AJ823" s="10"/>
      <c r="AK823" s="10"/>
      <c r="AL823" s="10"/>
      <c r="AM823" s="10"/>
      <c r="AN823" s="10"/>
      <c r="AO823" s="10"/>
      <c r="AP823" s="10"/>
      <c r="AQ823" s="10"/>
      <c r="AR823" s="10"/>
      <c r="AS823" s="10"/>
      <c r="AT823" s="10"/>
    </row>
    <row r="824" spans="1:46" ht="12.75" x14ac:dyDescent="0.2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  <c r="AA824" s="10"/>
      <c r="AB824" s="10"/>
      <c r="AC824" s="10"/>
      <c r="AD824" s="10"/>
      <c r="AE824" s="10"/>
      <c r="AF824" s="10"/>
      <c r="AG824" s="10"/>
      <c r="AH824" s="10"/>
      <c r="AI824" s="10"/>
      <c r="AJ824" s="10"/>
      <c r="AK824" s="10"/>
      <c r="AL824" s="10"/>
      <c r="AM824" s="10"/>
      <c r="AN824" s="10"/>
      <c r="AO824" s="10"/>
      <c r="AP824" s="10"/>
      <c r="AQ824" s="10"/>
      <c r="AR824" s="10"/>
      <c r="AS824" s="10"/>
      <c r="AT824" s="10"/>
    </row>
    <row r="825" spans="1:46" ht="12.75" x14ac:dyDescent="0.2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  <c r="AA825" s="10"/>
      <c r="AB825" s="10"/>
      <c r="AC825" s="10"/>
      <c r="AD825" s="10"/>
      <c r="AE825" s="10"/>
      <c r="AF825" s="10"/>
      <c r="AG825" s="10"/>
      <c r="AH825" s="10"/>
      <c r="AI825" s="10"/>
      <c r="AJ825" s="10"/>
      <c r="AK825" s="10"/>
      <c r="AL825" s="10"/>
      <c r="AM825" s="10"/>
      <c r="AN825" s="10"/>
      <c r="AO825" s="10"/>
      <c r="AP825" s="10"/>
      <c r="AQ825" s="10"/>
      <c r="AR825" s="10"/>
      <c r="AS825" s="10"/>
      <c r="AT825" s="10"/>
    </row>
    <row r="826" spans="1:46" ht="12.75" x14ac:dyDescent="0.2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  <c r="AA826" s="10"/>
      <c r="AB826" s="10"/>
      <c r="AC826" s="10"/>
      <c r="AD826" s="10"/>
      <c r="AE826" s="10"/>
      <c r="AF826" s="10"/>
      <c r="AG826" s="10"/>
      <c r="AH826" s="10"/>
      <c r="AI826" s="10"/>
      <c r="AJ826" s="10"/>
      <c r="AK826" s="10"/>
      <c r="AL826" s="10"/>
      <c r="AM826" s="10"/>
      <c r="AN826" s="10"/>
      <c r="AO826" s="10"/>
      <c r="AP826" s="10"/>
      <c r="AQ826" s="10"/>
      <c r="AR826" s="10"/>
      <c r="AS826" s="10"/>
      <c r="AT826" s="10"/>
    </row>
    <row r="827" spans="1:46" ht="12.75" x14ac:dyDescent="0.2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  <c r="AA827" s="10"/>
      <c r="AB827" s="10"/>
      <c r="AC827" s="10"/>
      <c r="AD827" s="10"/>
      <c r="AE827" s="10"/>
      <c r="AF827" s="10"/>
      <c r="AG827" s="10"/>
      <c r="AH827" s="10"/>
      <c r="AI827" s="10"/>
      <c r="AJ827" s="10"/>
      <c r="AK827" s="10"/>
      <c r="AL827" s="10"/>
      <c r="AM827" s="10"/>
      <c r="AN827" s="10"/>
      <c r="AO827" s="10"/>
      <c r="AP827" s="10"/>
      <c r="AQ827" s="10"/>
      <c r="AR827" s="10"/>
      <c r="AS827" s="10"/>
      <c r="AT827" s="10"/>
    </row>
    <row r="828" spans="1:46" ht="12.75" x14ac:dyDescent="0.2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  <c r="AA828" s="10"/>
      <c r="AB828" s="10"/>
      <c r="AC828" s="10"/>
      <c r="AD828" s="10"/>
      <c r="AE828" s="10"/>
      <c r="AF828" s="10"/>
      <c r="AG828" s="10"/>
      <c r="AH828" s="10"/>
      <c r="AI828" s="10"/>
      <c r="AJ828" s="10"/>
      <c r="AK828" s="10"/>
      <c r="AL828" s="10"/>
      <c r="AM828" s="10"/>
      <c r="AN828" s="10"/>
      <c r="AO828" s="10"/>
      <c r="AP828" s="10"/>
      <c r="AQ828" s="10"/>
      <c r="AR828" s="10"/>
      <c r="AS828" s="10"/>
      <c r="AT828" s="10"/>
    </row>
    <row r="829" spans="1:46" ht="12.75" x14ac:dyDescent="0.2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  <c r="AA829" s="10"/>
      <c r="AB829" s="10"/>
      <c r="AC829" s="10"/>
      <c r="AD829" s="10"/>
      <c r="AE829" s="10"/>
      <c r="AF829" s="10"/>
      <c r="AG829" s="10"/>
      <c r="AH829" s="10"/>
      <c r="AI829" s="10"/>
      <c r="AJ829" s="10"/>
      <c r="AK829" s="10"/>
      <c r="AL829" s="10"/>
      <c r="AM829" s="10"/>
      <c r="AN829" s="10"/>
      <c r="AO829" s="10"/>
      <c r="AP829" s="10"/>
      <c r="AQ829" s="10"/>
      <c r="AR829" s="10"/>
      <c r="AS829" s="10"/>
      <c r="AT829" s="10"/>
    </row>
    <row r="830" spans="1:46" ht="12.75" x14ac:dyDescent="0.2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  <c r="AA830" s="10"/>
      <c r="AB830" s="10"/>
      <c r="AC830" s="10"/>
      <c r="AD830" s="10"/>
      <c r="AE830" s="10"/>
      <c r="AF830" s="10"/>
      <c r="AG830" s="10"/>
      <c r="AH830" s="10"/>
      <c r="AI830" s="10"/>
      <c r="AJ830" s="10"/>
      <c r="AK830" s="10"/>
      <c r="AL830" s="10"/>
      <c r="AM830" s="10"/>
      <c r="AN830" s="10"/>
      <c r="AO830" s="10"/>
      <c r="AP830" s="10"/>
      <c r="AQ830" s="10"/>
      <c r="AR830" s="10"/>
      <c r="AS830" s="10"/>
      <c r="AT830" s="10"/>
    </row>
    <row r="831" spans="1:46" ht="12.75" x14ac:dyDescent="0.2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  <c r="AA831" s="10"/>
      <c r="AB831" s="10"/>
      <c r="AC831" s="10"/>
      <c r="AD831" s="10"/>
      <c r="AE831" s="10"/>
      <c r="AF831" s="10"/>
      <c r="AG831" s="10"/>
      <c r="AH831" s="10"/>
      <c r="AI831" s="10"/>
      <c r="AJ831" s="10"/>
      <c r="AK831" s="10"/>
      <c r="AL831" s="10"/>
      <c r="AM831" s="10"/>
      <c r="AN831" s="10"/>
      <c r="AO831" s="10"/>
      <c r="AP831" s="10"/>
      <c r="AQ831" s="10"/>
      <c r="AR831" s="10"/>
      <c r="AS831" s="10"/>
      <c r="AT831" s="10"/>
    </row>
    <row r="832" spans="1:46" ht="12.75" x14ac:dyDescent="0.2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  <c r="AA832" s="10"/>
      <c r="AB832" s="10"/>
      <c r="AC832" s="10"/>
      <c r="AD832" s="10"/>
      <c r="AE832" s="10"/>
      <c r="AF832" s="10"/>
      <c r="AG832" s="10"/>
      <c r="AH832" s="10"/>
      <c r="AI832" s="10"/>
      <c r="AJ832" s="10"/>
      <c r="AK832" s="10"/>
      <c r="AL832" s="10"/>
      <c r="AM832" s="10"/>
      <c r="AN832" s="10"/>
      <c r="AO832" s="10"/>
      <c r="AP832" s="10"/>
      <c r="AQ832" s="10"/>
      <c r="AR832" s="10"/>
      <c r="AS832" s="10"/>
      <c r="AT832" s="10"/>
    </row>
    <row r="833" spans="1:46" ht="12.75" x14ac:dyDescent="0.2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  <c r="AA833" s="10"/>
      <c r="AB833" s="10"/>
      <c r="AC833" s="10"/>
      <c r="AD833" s="10"/>
      <c r="AE833" s="10"/>
      <c r="AF833" s="10"/>
      <c r="AG833" s="10"/>
      <c r="AH833" s="10"/>
      <c r="AI833" s="10"/>
      <c r="AJ833" s="10"/>
      <c r="AK833" s="10"/>
      <c r="AL833" s="10"/>
      <c r="AM833" s="10"/>
      <c r="AN833" s="10"/>
      <c r="AO833" s="10"/>
      <c r="AP833" s="10"/>
      <c r="AQ833" s="10"/>
      <c r="AR833" s="10"/>
      <c r="AS833" s="10"/>
      <c r="AT833" s="10"/>
    </row>
    <row r="834" spans="1:46" ht="12.75" x14ac:dyDescent="0.2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  <c r="AA834" s="10"/>
      <c r="AB834" s="10"/>
      <c r="AC834" s="10"/>
      <c r="AD834" s="10"/>
      <c r="AE834" s="10"/>
      <c r="AF834" s="10"/>
      <c r="AG834" s="10"/>
      <c r="AH834" s="10"/>
      <c r="AI834" s="10"/>
      <c r="AJ834" s="10"/>
      <c r="AK834" s="10"/>
      <c r="AL834" s="10"/>
      <c r="AM834" s="10"/>
      <c r="AN834" s="10"/>
      <c r="AO834" s="10"/>
      <c r="AP834" s="10"/>
      <c r="AQ834" s="10"/>
      <c r="AR834" s="10"/>
      <c r="AS834" s="10"/>
      <c r="AT834" s="10"/>
    </row>
    <row r="835" spans="1:46" ht="12.75" x14ac:dyDescent="0.2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  <c r="AA835" s="10"/>
      <c r="AB835" s="10"/>
      <c r="AC835" s="10"/>
      <c r="AD835" s="10"/>
      <c r="AE835" s="10"/>
      <c r="AF835" s="10"/>
      <c r="AG835" s="10"/>
      <c r="AH835" s="10"/>
      <c r="AI835" s="10"/>
      <c r="AJ835" s="10"/>
      <c r="AK835" s="10"/>
      <c r="AL835" s="10"/>
      <c r="AM835" s="10"/>
      <c r="AN835" s="10"/>
      <c r="AO835" s="10"/>
      <c r="AP835" s="10"/>
      <c r="AQ835" s="10"/>
      <c r="AR835" s="10"/>
      <c r="AS835" s="10"/>
      <c r="AT835" s="10"/>
    </row>
    <row r="836" spans="1:46" ht="12.75" x14ac:dyDescent="0.2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  <c r="AA836" s="10"/>
      <c r="AB836" s="10"/>
      <c r="AC836" s="10"/>
      <c r="AD836" s="10"/>
      <c r="AE836" s="10"/>
      <c r="AF836" s="10"/>
      <c r="AG836" s="10"/>
      <c r="AH836" s="10"/>
      <c r="AI836" s="10"/>
      <c r="AJ836" s="10"/>
      <c r="AK836" s="10"/>
      <c r="AL836" s="10"/>
      <c r="AM836" s="10"/>
      <c r="AN836" s="10"/>
      <c r="AO836" s="10"/>
      <c r="AP836" s="10"/>
      <c r="AQ836" s="10"/>
      <c r="AR836" s="10"/>
      <c r="AS836" s="10"/>
      <c r="AT836" s="10"/>
    </row>
    <row r="837" spans="1:46" ht="12.75" x14ac:dyDescent="0.2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  <c r="AA837" s="10"/>
      <c r="AB837" s="10"/>
      <c r="AC837" s="10"/>
      <c r="AD837" s="10"/>
      <c r="AE837" s="10"/>
      <c r="AF837" s="10"/>
      <c r="AG837" s="10"/>
      <c r="AH837" s="10"/>
      <c r="AI837" s="10"/>
      <c r="AJ837" s="10"/>
      <c r="AK837" s="10"/>
      <c r="AL837" s="10"/>
      <c r="AM837" s="10"/>
      <c r="AN837" s="10"/>
      <c r="AO837" s="10"/>
      <c r="AP837" s="10"/>
      <c r="AQ837" s="10"/>
      <c r="AR837" s="10"/>
      <c r="AS837" s="10"/>
      <c r="AT837" s="10"/>
    </row>
    <row r="838" spans="1:46" ht="12.75" x14ac:dyDescent="0.2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  <c r="AA838" s="10"/>
      <c r="AB838" s="10"/>
      <c r="AC838" s="10"/>
      <c r="AD838" s="10"/>
      <c r="AE838" s="10"/>
      <c r="AF838" s="10"/>
      <c r="AG838" s="10"/>
      <c r="AH838" s="10"/>
      <c r="AI838" s="10"/>
      <c r="AJ838" s="10"/>
      <c r="AK838" s="10"/>
      <c r="AL838" s="10"/>
      <c r="AM838" s="10"/>
      <c r="AN838" s="10"/>
      <c r="AO838" s="10"/>
      <c r="AP838" s="10"/>
      <c r="AQ838" s="10"/>
      <c r="AR838" s="10"/>
      <c r="AS838" s="10"/>
      <c r="AT838" s="10"/>
    </row>
    <row r="839" spans="1:46" ht="12.75" x14ac:dyDescent="0.2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  <c r="AA839" s="10"/>
      <c r="AB839" s="10"/>
      <c r="AC839" s="10"/>
      <c r="AD839" s="10"/>
      <c r="AE839" s="10"/>
      <c r="AF839" s="10"/>
      <c r="AG839" s="10"/>
      <c r="AH839" s="10"/>
      <c r="AI839" s="10"/>
      <c r="AJ839" s="10"/>
      <c r="AK839" s="10"/>
      <c r="AL839" s="10"/>
      <c r="AM839" s="10"/>
      <c r="AN839" s="10"/>
      <c r="AO839" s="10"/>
      <c r="AP839" s="10"/>
      <c r="AQ839" s="10"/>
      <c r="AR839" s="10"/>
      <c r="AS839" s="10"/>
      <c r="AT839" s="10"/>
    </row>
    <row r="840" spans="1:46" ht="12.75" x14ac:dyDescent="0.2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  <c r="AA840" s="10"/>
      <c r="AB840" s="10"/>
      <c r="AC840" s="10"/>
      <c r="AD840" s="10"/>
      <c r="AE840" s="10"/>
      <c r="AF840" s="10"/>
      <c r="AG840" s="10"/>
      <c r="AH840" s="10"/>
      <c r="AI840" s="10"/>
      <c r="AJ840" s="10"/>
      <c r="AK840" s="10"/>
      <c r="AL840" s="10"/>
      <c r="AM840" s="10"/>
      <c r="AN840" s="10"/>
      <c r="AO840" s="10"/>
      <c r="AP840" s="10"/>
      <c r="AQ840" s="10"/>
      <c r="AR840" s="10"/>
      <c r="AS840" s="10"/>
      <c r="AT840" s="10"/>
    </row>
    <row r="841" spans="1:46" ht="12.75" x14ac:dyDescent="0.2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  <c r="AA841" s="10"/>
      <c r="AB841" s="10"/>
      <c r="AC841" s="10"/>
      <c r="AD841" s="10"/>
      <c r="AE841" s="10"/>
      <c r="AF841" s="10"/>
      <c r="AG841" s="10"/>
      <c r="AH841" s="10"/>
      <c r="AI841" s="10"/>
      <c r="AJ841" s="10"/>
      <c r="AK841" s="10"/>
      <c r="AL841" s="10"/>
      <c r="AM841" s="10"/>
      <c r="AN841" s="10"/>
      <c r="AO841" s="10"/>
      <c r="AP841" s="10"/>
      <c r="AQ841" s="10"/>
      <c r="AR841" s="10"/>
      <c r="AS841" s="10"/>
      <c r="AT841" s="10"/>
    </row>
    <row r="842" spans="1:46" ht="12.75" x14ac:dyDescent="0.2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  <c r="AA842" s="10"/>
      <c r="AB842" s="10"/>
      <c r="AC842" s="10"/>
      <c r="AD842" s="10"/>
      <c r="AE842" s="10"/>
      <c r="AF842" s="10"/>
      <c r="AG842" s="10"/>
      <c r="AH842" s="10"/>
      <c r="AI842" s="10"/>
      <c r="AJ842" s="10"/>
      <c r="AK842" s="10"/>
      <c r="AL842" s="10"/>
      <c r="AM842" s="10"/>
      <c r="AN842" s="10"/>
      <c r="AO842" s="10"/>
      <c r="AP842" s="10"/>
      <c r="AQ842" s="10"/>
      <c r="AR842" s="10"/>
      <c r="AS842" s="10"/>
      <c r="AT842" s="10"/>
    </row>
    <row r="843" spans="1:46" ht="12.75" x14ac:dyDescent="0.2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  <c r="AA843" s="10"/>
      <c r="AB843" s="10"/>
      <c r="AC843" s="10"/>
      <c r="AD843" s="10"/>
      <c r="AE843" s="10"/>
      <c r="AF843" s="10"/>
      <c r="AG843" s="10"/>
      <c r="AH843" s="10"/>
      <c r="AI843" s="10"/>
      <c r="AJ843" s="10"/>
      <c r="AK843" s="10"/>
      <c r="AL843" s="10"/>
      <c r="AM843" s="10"/>
      <c r="AN843" s="10"/>
      <c r="AO843" s="10"/>
      <c r="AP843" s="10"/>
      <c r="AQ843" s="10"/>
      <c r="AR843" s="10"/>
      <c r="AS843" s="10"/>
      <c r="AT843" s="10"/>
    </row>
    <row r="844" spans="1:46" ht="12.75" x14ac:dyDescent="0.2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  <c r="AA844" s="10"/>
      <c r="AB844" s="10"/>
      <c r="AC844" s="10"/>
      <c r="AD844" s="10"/>
      <c r="AE844" s="10"/>
      <c r="AF844" s="10"/>
      <c r="AG844" s="10"/>
      <c r="AH844" s="10"/>
      <c r="AI844" s="10"/>
      <c r="AJ844" s="10"/>
      <c r="AK844" s="10"/>
      <c r="AL844" s="10"/>
      <c r="AM844" s="10"/>
      <c r="AN844" s="10"/>
      <c r="AO844" s="10"/>
      <c r="AP844" s="10"/>
      <c r="AQ844" s="10"/>
      <c r="AR844" s="10"/>
      <c r="AS844" s="10"/>
      <c r="AT844" s="10"/>
    </row>
    <row r="845" spans="1:46" ht="12.75" x14ac:dyDescent="0.2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  <c r="AA845" s="10"/>
      <c r="AB845" s="10"/>
      <c r="AC845" s="10"/>
      <c r="AD845" s="10"/>
      <c r="AE845" s="10"/>
      <c r="AF845" s="10"/>
      <c r="AG845" s="10"/>
      <c r="AH845" s="10"/>
      <c r="AI845" s="10"/>
      <c r="AJ845" s="10"/>
      <c r="AK845" s="10"/>
      <c r="AL845" s="10"/>
      <c r="AM845" s="10"/>
      <c r="AN845" s="10"/>
      <c r="AO845" s="10"/>
      <c r="AP845" s="10"/>
      <c r="AQ845" s="10"/>
      <c r="AR845" s="10"/>
      <c r="AS845" s="10"/>
      <c r="AT845" s="10"/>
    </row>
    <row r="846" spans="1:46" ht="12.75" x14ac:dyDescent="0.2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  <c r="AA846" s="10"/>
      <c r="AB846" s="10"/>
      <c r="AC846" s="10"/>
      <c r="AD846" s="10"/>
      <c r="AE846" s="10"/>
      <c r="AF846" s="10"/>
      <c r="AG846" s="10"/>
      <c r="AH846" s="10"/>
      <c r="AI846" s="10"/>
      <c r="AJ846" s="10"/>
      <c r="AK846" s="10"/>
      <c r="AL846" s="10"/>
      <c r="AM846" s="10"/>
      <c r="AN846" s="10"/>
      <c r="AO846" s="10"/>
      <c r="AP846" s="10"/>
      <c r="AQ846" s="10"/>
      <c r="AR846" s="10"/>
      <c r="AS846" s="10"/>
      <c r="AT846" s="10"/>
    </row>
    <row r="847" spans="1:46" ht="12.75" x14ac:dyDescent="0.2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  <c r="AA847" s="10"/>
      <c r="AB847" s="10"/>
      <c r="AC847" s="10"/>
      <c r="AD847" s="10"/>
      <c r="AE847" s="10"/>
      <c r="AF847" s="10"/>
      <c r="AG847" s="10"/>
      <c r="AH847" s="10"/>
      <c r="AI847" s="10"/>
      <c r="AJ847" s="10"/>
      <c r="AK847" s="10"/>
      <c r="AL847" s="10"/>
      <c r="AM847" s="10"/>
      <c r="AN847" s="10"/>
      <c r="AO847" s="10"/>
      <c r="AP847" s="10"/>
      <c r="AQ847" s="10"/>
      <c r="AR847" s="10"/>
      <c r="AS847" s="10"/>
      <c r="AT847" s="10"/>
    </row>
    <row r="848" spans="1:46" ht="12.75" x14ac:dyDescent="0.2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  <c r="AA848" s="10"/>
      <c r="AB848" s="10"/>
      <c r="AC848" s="10"/>
      <c r="AD848" s="10"/>
      <c r="AE848" s="10"/>
      <c r="AF848" s="10"/>
      <c r="AG848" s="10"/>
      <c r="AH848" s="10"/>
      <c r="AI848" s="10"/>
      <c r="AJ848" s="10"/>
      <c r="AK848" s="10"/>
      <c r="AL848" s="10"/>
      <c r="AM848" s="10"/>
      <c r="AN848" s="10"/>
      <c r="AO848" s="10"/>
      <c r="AP848" s="10"/>
      <c r="AQ848" s="10"/>
      <c r="AR848" s="10"/>
      <c r="AS848" s="10"/>
      <c r="AT848" s="10"/>
    </row>
    <row r="849" spans="1:46" ht="12.75" x14ac:dyDescent="0.2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  <c r="AA849" s="10"/>
      <c r="AB849" s="10"/>
      <c r="AC849" s="10"/>
      <c r="AD849" s="10"/>
      <c r="AE849" s="10"/>
      <c r="AF849" s="10"/>
      <c r="AG849" s="10"/>
      <c r="AH849" s="10"/>
      <c r="AI849" s="10"/>
      <c r="AJ849" s="10"/>
      <c r="AK849" s="10"/>
      <c r="AL849" s="10"/>
      <c r="AM849" s="10"/>
      <c r="AN849" s="10"/>
      <c r="AO849" s="10"/>
      <c r="AP849" s="10"/>
      <c r="AQ849" s="10"/>
      <c r="AR849" s="10"/>
      <c r="AS849" s="10"/>
      <c r="AT849" s="10"/>
    </row>
    <row r="850" spans="1:46" ht="12.75" x14ac:dyDescent="0.2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  <c r="AA850" s="10"/>
      <c r="AB850" s="10"/>
      <c r="AC850" s="10"/>
      <c r="AD850" s="10"/>
      <c r="AE850" s="10"/>
      <c r="AF850" s="10"/>
      <c r="AG850" s="10"/>
      <c r="AH850" s="10"/>
      <c r="AI850" s="10"/>
      <c r="AJ850" s="10"/>
      <c r="AK850" s="10"/>
      <c r="AL850" s="10"/>
      <c r="AM850" s="10"/>
      <c r="AN850" s="10"/>
      <c r="AO850" s="10"/>
      <c r="AP850" s="10"/>
      <c r="AQ850" s="10"/>
      <c r="AR850" s="10"/>
      <c r="AS850" s="10"/>
      <c r="AT850" s="10"/>
    </row>
    <row r="851" spans="1:46" ht="12.75" x14ac:dyDescent="0.2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  <c r="AA851" s="10"/>
      <c r="AB851" s="10"/>
      <c r="AC851" s="10"/>
      <c r="AD851" s="10"/>
      <c r="AE851" s="10"/>
      <c r="AF851" s="10"/>
      <c r="AG851" s="10"/>
      <c r="AH851" s="10"/>
      <c r="AI851" s="10"/>
      <c r="AJ851" s="10"/>
      <c r="AK851" s="10"/>
      <c r="AL851" s="10"/>
      <c r="AM851" s="10"/>
      <c r="AN851" s="10"/>
      <c r="AO851" s="10"/>
      <c r="AP851" s="10"/>
      <c r="AQ851" s="10"/>
      <c r="AR851" s="10"/>
      <c r="AS851" s="10"/>
      <c r="AT851" s="10"/>
    </row>
    <row r="852" spans="1:46" ht="12.75" x14ac:dyDescent="0.2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  <c r="AA852" s="10"/>
      <c r="AB852" s="10"/>
      <c r="AC852" s="10"/>
      <c r="AD852" s="10"/>
      <c r="AE852" s="10"/>
      <c r="AF852" s="10"/>
      <c r="AG852" s="10"/>
      <c r="AH852" s="10"/>
      <c r="AI852" s="10"/>
      <c r="AJ852" s="10"/>
      <c r="AK852" s="10"/>
      <c r="AL852" s="10"/>
      <c r="AM852" s="10"/>
      <c r="AN852" s="10"/>
      <c r="AO852" s="10"/>
      <c r="AP852" s="10"/>
      <c r="AQ852" s="10"/>
      <c r="AR852" s="10"/>
      <c r="AS852" s="10"/>
      <c r="AT852" s="10"/>
    </row>
    <row r="853" spans="1:46" ht="12.75" x14ac:dyDescent="0.2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  <c r="AA853" s="10"/>
      <c r="AB853" s="10"/>
      <c r="AC853" s="10"/>
      <c r="AD853" s="10"/>
      <c r="AE853" s="10"/>
      <c r="AF853" s="10"/>
      <c r="AG853" s="10"/>
      <c r="AH853" s="10"/>
      <c r="AI853" s="10"/>
      <c r="AJ853" s="10"/>
      <c r="AK853" s="10"/>
      <c r="AL853" s="10"/>
      <c r="AM853" s="10"/>
      <c r="AN853" s="10"/>
      <c r="AO853" s="10"/>
      <c r="AP853" s="10"/>
      <c r="AQ853" s="10"/>
      <c r="AR853" s="10"/>
      <c r="AS853" s="10"/>
      <c r="AT853" s="10"/>
    </row>
    <row r="854" spans="1:46" ht="12.75" x14ac:dyDescent="0.2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  <c r="AA854" s="10"/>
      <c r="AB854" s="10"/>
      <c r="AC854" s="10"/>
      <c r="AD854" s="10"/>
      <c r="AE854" s="10"/>
      <c r="AF854" s="10"/>
      <c r="AG854" s="10"/>
      <c r="AH854" s="10"/>
      <c r="AI854" s="10"/>
      <c r="AJ854" s="10"/>
      <c r="AK854" s="10"/>
      <c r="AL854" s="10"/>
      <c r="AM854" s="10"/>
      <c r="AN854" s="10"/>
      <c r="AO854" s="10"/>
      <c r="AP854" s="10"/>
      <c r="AQ854" s="10"/>
      <c r="AR854" s="10"/>
      <c r="AS854" s="10"/>
      <c r="AT854" s="10"/>
    </row>
    <row r="855" spans="1:46" ht="12.75" x14ac:dyDescent="0.2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  <c r="AA855" s="10"/>
      <c r="AB855" s="10"/>
      <c r="AC855" s="10"/>
      <c r="AD855" s="10"/>
      <c r="AE855" s="10"/>
      <c r="AF855" s="10"/>
      <c r="AG855" s="10"/>
      <c r="AH855" s="10"/>
      <c r="AI855" s="10"/>
      <c r="AJ855" s="10"/>
      <c r="AK855" s="10"/>
      <c r="AL855" s="10"/>
      <c r="AM855" s="10"/>
      <c r="AN855" s="10"/>
      <c r="AO855" s="10"/>
      <c r="AP855" s="10"/>
      <c r="AQ855" s="10"/>
      <c r="AR855" s="10"/>
      <c r="AS855" s="10"/>
      <c r="AT855" s="10"/>
    </row>
    <row r="856" spans="1:46" ht="12.75" x14ac:dyDescent="0.2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  <c r="AA856" s="10"/>
      <c r="AB856" s="10"/>
      <c r="AC856" s="10"/>
      <c r="AD856" s="10"/>
      <c r="AE856" s="10"/>
      <c r="AF856" s="10"/>
      <c r="AG856" s="10"/>
      <c r="AH856" s="10"/>
      <c r="AI856" s="10"/>
      <c r="AJ856" s="10"/>
      <c r="AK856" s="10"/>
      <c r="AL856" s="10"/>
      <c r="AM856" s="10"/>
      <c r="AN856" s="10"/>
      <c r="AO856" s="10"/>
      <c r="AP856" s="10"/>
      <c r="AQ856" s="10"/>
      <c r="AR856" s="10"/>
      <c r="AS856" s="10"/>
      <c r="AT856" s="10"/>
    </row>
    <row r="857" spans="1:46" ht="12.75" x14ac:dyDescent="0.2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  <c r="AA857" s="10"/>
      <c r="AB857" s="10"/>
      <c r="AC857" s="10"/>
      <c r="AD857" s="10"/>
      <c r="AE857" s="10"/>
      <c r="AF857" s="10"/>
      <c r="AG857" s="10"/>
      <c r="AH857" s="10"/>
      <c r="AI857" s="10"/>
      <c r="AJ857" s="10"/>
      <c r="AK857" s="10"/>
      <c r="AL857" s="10"/>
      <c r="AM857" s="10"/>
      <c r="AN857" s="10"/>
      <c r="AO857" s="10"/>
      <c r="AP857" s="10"/>
      <c r="AQ857" s="10"/>
      <c r="AR857" s="10"/>
      <c r="AS857" s="10"/>
      <c r="AT857" s="10"/>
    </row>
    <row r="858" spans="1:46" ht="12.75" x14ac:dyDescent="0.2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  <c r="AA858" s="10"/>
      <c r="AB858" s="10"/>
      <c r="AC858" s="10"/>
      <c r="AD858" s="10"/>
      <c r="AE858" s="10"/>
      <c r="AF858" s="10"/>
      <c r="AG858" s="10"/>
      <c r="AH858" s="10"/>
      <c r="AI858" s="10"/>
      <c r="AJ858" s="10"/>
      <c r="AK858" s="10"/>
      <c r="AL858" s="10"/>
      <c r="AM858" s="10"/>
      <c r="AN858" s="10"/>
      <c r="AO858" s="10"/>
      <c r="AP858" s="10"/>
      <c r="AQ858" s="10"/>
      <c r="AR858" s="10"/>
      <c r="AS858" s="10"/>
      <c r="AT858" s="10"/>
    </row>
    <row r="859" spans="1:46" ht="12.75" x14ac:dyDescent="0.2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  <c r="AA859" s="10"/>
      <c r="AB859" s="10"/>
      <c r="AC859" s="10"/>
      <c r="AD859" s="10"/>
      <c r="AE859" s="10"/>
      <c r="AF859" s="10"/>
      <c r="AG859" s="10"/>
      <c r="AH859" s="10"/>
      <c r="AI859" s="10"/>
      <c r="AJ859" s="10"/>
      <c r="AK859" s="10"/>
      <c r="AL859" s="10"/>
      <c r="AM859" s="10"/>
      <c r="AN859" s="10"/>
      <c r="AO859" s="10"/>
      <c r="AP859" s="10"/>
      <c r="AQ859" s="10"/>
      <c r="AR859" s="10"/>
      <c r="AS859" s="10"/>
      <c r="AT859" s="10"/>
    </row>
    <row r="860" spans="1:46" ht="12.75" x14ac:dyDescent="0.2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  <c r="AA860" s="10"/>
      <c r="AB860" s="10"/>
      <c r="AC860" s="10"/>
      <c r="AD860" s="10"/>
      <c r="AE860" s="10"/>
      <c r="AF860" s="10"/>
      <c r="AG860" s="10"/>
      <c r="AH860" s="10"/>
      <c r="AI860" s="10"/>
      <c r="AJ860" s="10"/>
      <c r="AK860" s="10"/>
      <c r="AL860" s="10"/>
      <c r="AM860" s="10"/>
      <c r="AN860" s="10"/>
      <c r="AO860" s="10"/>
      <c r="AP860" s="10"/>
      <c r="AQ860" s="10"/>
      <c r="AR860" s="10"/>
      <c r="AS860" s="10"/>
      <c r="AT860" s="10"/>
    </row>
    <row r="861" spans="1:46" ht="12.75" x14ac:dyDescent="0.2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  <c r="AA861" s="10"/>
      <c r="AB861" s="10"/>
      <c r="AC861" s="10"/>
      <c r="AD861" s="10"/>
      <c r="AE861" s="10"/>
      <c r="AF861" s="10"/>
      <c r="AG861" s="10"/>
      <c r="AH861" s="10"/>
      <c r="AI861" s="10"/>
      <c r="AJ861" s="10"/>
      <c r="AK861" s="10"/>
      <c r="AL861" s="10"/>
      <c r="AM861" s="10"/>
      <c r="AN861" s="10"/>
      <c r="AO861" s="10"/>
      <c r="AP861" s="10"/>
      <c r="AQ861" s="10"/>
      <c r="AR861" s="10"/>
      <c r="AS861" s="10"/>
      <c r="AT861" s="10"/>
    </row>
    <row r="862" spans="1:46" ht="12.75" x14ac:dyDescent="0.2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  <c r="AA862" s="10"/>
      <c r="AB862" s="10"/>
      <c r="AC862" s="10"/>
      <c r="AD862" s="10"/>
      <c r="AE862" s="10"/>
      <c r="AF862" s="10"/>
      <c r="AG862" s="10"/>
      <c r="AH862" s="10"/>
      <c r="AI862" s="10"/>
      <c r="AJ862" s="10"/>
      <c r="AK862" s="10"/>
      <c r="AL862" s="10"/>
      <c r="AM862" s="10"/>
      <c r="AN862" s="10"/>
      <c r="AO862" s="10"/>
      <c r="AP862" s="10"/>
      <c r="AQ862" s="10"/>
      <c r="AR862" s="10"/>
      <c r="AS862" s="10"/>
      <c r="AT862" s="10"/>
    </row>
    <row r="863" spans="1:46" ht="12.75" x14ac:dyDescent="0.2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  <c r="AA863" s="10"/>
      <c r="AB863" s="10"/>
      <c r="AC863" s="10"/>
      <c r="AD863" s="10"/>
      <c r="AE863" s="10"/>
      <c r="AF863" s="10"/>
      <c r="AG863" s="10"/>
      <c r="AH863" s="10"/>
      <c r="AI863" s="10"/>
      <c r="AJ863" s="10"/>
      <c r="AK863" s="10"/>
      <c r="AL863" s="10"/>
      <c r="AM863" s="10"/>
      <c r="AN863" s="10"/>
      <c r="AO863" s="10"/>
      <c r="AP863" s="10"/>
      <c r="AQ863" s="10"/>
      <c r="AR863" s="10"/>
      <c r="AS863" s="10"/>
      <c r="AT863" s="10"/>
    </row>
    <row r="864" spans="1:46" ht="12.75" x14ac:dyDescent="0.2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  <c r="AA864" s="10"/>
      <c r="AB864" s="10"/>
      <c r="AC864" s="10"/>
      <c r="AD864" s="10"/>
      <c r="AE864" s="10"/>
      <c r="AF864" s="10"/>
      <c r="AG864" s="10"/>
      <c r="AH864" s="10"/>
      <c r="AI864" s="10"/>
      <c r="AJ864" s="10"/>
      <c r="AK864" s="10"/>
      <c r="AL864" s="10"/>
      <c r="AM864" s="10"/>
      <c r="AN864" s="10"/>
      <c r="AO864" s="10"/>
      <c r="AP864" s="10"/>
      <c r="AQ864" s="10"/>
      <c r="AR864" s="10"/>
      <c r="AS864" s="10"/>
      <c r="AT864" s="10"/>
    </row>
    <row r="865" spans="1:46" ht="12.75" x14ac:dyDescent="0.2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  <c r="AA865" s="10"/>
      <c r="AB865" s="10"/>
      <c r="AC865" s="10"/>
      <c r="AD865" s="10"/>
      <c r="AE865" s="10"/>
      <c r="AF865" s="10"/>
      <c r="AG865" s="10"/>
      <c r="AH865" s="10"/>
      <c r="AI865" s="10"/>
      <c r="AJ865" s="10"/>
      <c r="AK865" s="10"/>
      <c r="AL865" s="10"/>
      <c r="AM865" s="10"/>
      <c r="AN865" s="10"/>
      <c r="AO865" s="10"/>
      <c r="AP865" s="10"/>
      <c r="AQ865" s="10"/>
      <c r="AR865" s="10"/>
      <c r="AS865" s="10"/>
      <c r="AT865" s="10"/>
    </row>
    <row r="866" spans="1:46" ht="12.75" x14ac:dyDescent="0.2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  <c r="AA866" s="10"/>
      <c r="AB866" s="10"/>
      <c r="AC866" s="10"/>
      <c r="AD866" s="10"/>
      <c r="AE866" s="10"/>
      <c r="AF866" s="10"/>
      <c r="AG866" s="10"/>
      <c r="AH866" s="10"/>
      <c r="AI866" s="10"/>
      <c r="AJ866" s="10"/>
      <c r="AK866" s="10"/>
      <c r="AL866" s="10"/>
      <c r="AM866" s="10"/>
      <c r="AN866" s="10"/>
      <c r="AO866" s="10"/>
      <c r="AP866" s="10"/>
      <c r="AQ866" s="10"/>
      <c r="AR866" s="10"/>
      <c r="AS866" s="10"/>
      <c r="AT866" s="10"/>
    </row>
    <row r="867" spans="1:46" ht="12.75" x14ac:dyDescent="0.2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  <c r="AA867" s="10"/>
      <c r="AB867" s="10"/>
      <c r="AC867" s="10"/>
      <c r="AD867" s="10"/>
      <c r="AE867" s="10"/>
      <c r="AF867" s="10"/>
      <c r="AG867" s="10"/>
      <c r="AH867" s="10"/>
      <c r="AI867" s="10"/>
      <c r="AJ867" s="10"/>
      <c r="AK867" s="10"/>
      <c r="AL867" s="10"/>
      <c r="AM867" s="10"/>
      <c r="AN867" s="10"/>
      <c r="AO867" s="10"/>
      <c r="AP867" s="10"/>
      <c r="AQ867" s="10"/>
      <c r="AR867" s="10"/>
      <c r="AS867" s="10"/>
      <c r="AT867" s="10"/>
    </row>
    <row r="868" spans="1:46" ht="12.75" x14ac:dyDescent="0.2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  <c r="AA868" s="10"/>
      <c r="AB868" s="10"/>
      <c r="AC868" s="10"/>
      <c r="AD868" s="10"/>
      <c r="AE868" s="10"/>
      <c r="AF868" s="10"/>
      <c r="AG868" s="10"/>
      <c r="AH868" s="10"/>
      <c r="AI868" s="10"/>
      <c r="AJ868" s="10"/>
      <c r="AK868" s="10"/>
      <c r="AL868" s="10"/>
      <c r="AM868" s="10"/>
      <c r="AN868" s="10"/>
      <c r="AO868" s="10"/>
      <c r="AP868" s="10"/>
      <c r="AQ868" s="10"/>
      <c r="AR868" s="10"/>
      <c r="AS868" s="10"/>
      <c r="AT868" s="10"/>
    </row>
    <row r="869" spans="1:46" ht="12.75" x14ac:dyDescent="0.2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  <c r="AA869" s="10"/>
      <c r="AB869" s="10"/>
      <c r="AC869" s="10"/>
      <c r="AD869" s="10"/>
      <c r="AE869" s="10"/>
      <c r="AF869" s="10"/>
      <c r="AG869" s="10"/>
      <c r="AH869" s="10"/>
      <c r="AI869" s="10"/>
      <c r="AJ869" s="10"/>
      <c r="AK869" s="10"/>
      <c r="AL869" s="10"/>
      <c r="AM869" s="10"/>
      <c r="AN869" s="10"/>
      <c r="AO869" s="10"/>
      <c r="AP869" s="10"/>
      <c r="AQ869" s="10"/>
      <c r="AR869" s="10"/>
      <c r="AS869" s="10"/>
      <c r="AT869" s="10"/>
    </row>
    <row r="870" spans="1:46" ht="12.75" x14ac:dyDescent="0.2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  <c r="AA870" s="10"/>
      <c r="AB870" s="10"/>
      <c r="AC870" s="10"/>
      <c r="AD870" s="10"/>
      <c r="AE870" s="10"/>
      <c r="AF870" s="10"/>
      <c r="AG870" s="10"/>
      <c r="AH870" s="10"/>
      <c r="AI870" s="10"/>
      <c r="AJ870" s="10"/>
      <c r="AK870" s="10"/>
      <c r="AL870" s="10"/>
      <c r="AM870" s="10"/>
      <c r="AN870" s="10"/>
      <c r="AO870" s="10"/>
      <c r="AP870" s="10"/>
      <c r="AQ870" s="10"/>
      <c r="AR870" s="10"/>
      <c r="AS870" s="10"/>
      <c r="AT870" s="10"/>
    </row>
    <row r="871" spans="1:46" ht="12.75" x14ac:dyDescent="0.2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  <c r="AA871" s="10"/>
      <c r="AB871" s="10"/>
      <c r="AC871" s="10"/>
      <c r="AD871" s="10"/>
      <c r="AE871" s="10"/>
      <c r="AF871" s="10"/>
      <c r="AG871" s="10"/>
      <c r="AH871" s="10"/>
      <c r="AI871" s="10"/>
      <c r="AJ871" s="10"/>
      <c r="AK871" s="10"/>
      <c r="AL871" s="10"/>
      <c r="AM871" s="10"/>
      <c r="AN871" s="10"/>
      <c r="AO871" s="10"/>
      <c r="AP871" s="10"/>
      <c r="AQ871" s="10"/>
      <c r="AR871" s="10"/>
      <c r="AS871" s="10"/>
      <c r="AT871" s="10"/>
    </row>
    <row r="872" spans="1:46" ht="12.75" x14ac:dyDescent="0.2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  <c r="AA872" s="10"/>
      <c r="AB872" s="10"/>
      <c r="AC872" s="10"/>
      <c r="AD872" s="10"/>
      <c r="AE872" s="10"/>
      <c r="AF872" s="10"/>
      <c r="AG872" s="10"/>
      <c r="AH872" s="10"/>
      <c r="AI872" s="10"/>
      <c r="AJ872" s="10"/>
      <c r="AK872" s="10"/>
      <c r="AL872" s="10"/>
      <c r="AM872" s="10"/>
      <c r="AN872" s="10"/>
      <c r="AO872" s="10"/>
      <c r="AP872" s="10"/>
      <c r="AQ872" s="10"/>
      <c r="AR872" s="10"/>
      <c r="AS872" s="10"/>
      <c r="AT872" s="10"/>
    </row>
    <row r="873" spans="1:46" ht="12.75" x14ac:dyDescent="0.2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  <c r="AA873" s="10"/>
      <c r="AB873" s="10"/>
      <c r="AC873" s="10"/>
      <c r="AD873" s="10"/>
      <c r="AE873" s="10"/>
      <c r="AF873" s="10"/>
      <c r="AG873" s="10"/>
      <c r="AH873" s="10"/>
      <c r="AI873" s="10"/>
      <c r="AJ873" s="10"/>
      <c r="AK873" s="10"/>
      <c r="AL873" s="10"/>
      <c r="AM873" s="10"/>
      <c r="AN873" s="10"/>
      <c r="AO873" s="10"/>
      <c r="AP873" s="10"/>
      <c r="AQ873" s="10"/>
      <c r="AR873" s="10"/>
      <c r="AS873" s="10"/>
      <c r="AT873" s="10"/>
    </row>
    <row r="874" spans="1:46" ht="12.75" x14ac:dyDescent="0.2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  <c r="AA874" s="10"/>
      <c r="AB874" s="10"/>
      <c r="AC874" s="10"/>
      <c r="AD874" s="10"/>
      <c r="AE874" s="10"/>
      <c r="AF874" s="10"/>
      <c r="AG874" s="10"/>
      <c r="AH874" s="10"/>
      <c r="AI874" s="10"/>
      <c r="AJ874" s="10"/>
      <c r="AK874" s="10"/>
      <c r="AL874" s="10"/>
      <c r="AM874" s="10"/>
      <c r="AN874" s="10"/>
      <c r="AO874" s="10"/>
      <c r="AP874" s="10"/>
      <c r="AQ874" s="10"/>
      <c r="AR874" s="10"/>
      <c r="AS874" s="10"/>
      <c r="AT874" s="10"/>
    </row>
    <row r="875" spans="1:46" ht="12.75" x14ac:dyDescent="0.2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  <c r="AA875" s="10"/>
      <c r="AB875" s="10"/>
      <c r="AC875" s="10"/>
      <c r="AD875" s="10"/>
      <c r="AE875" s="10"/>
      <c r="AF875" s="10"/>
      <c r="AG875" s="10"/>
      <c r="AH875" s="10"/>
      <c r="AI875" s="10"/>
      <c r="AJ875" s="10"/>
      <c r="AK875" s="10"/>
      <c r="AL875" s="10"/>
      <c r="AM875" s="10"/>
      <c r="AN875" s="10"/>
      <c r="AO875" s="10"/>
      <c r="AP875" s="10"/>
      <c r="AQ875" s="10"/>
      <c r="AR875" s="10"/>
      <c r="AS875" s="10"/>
      <c r="AT875" s="10"/>
    </row>
    <row r="876" spans="1:46" ht="12.75" x14ac:dyDescent="0.2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  <c r="AA876" s="10"/>
      <c r="AB876" s="10"/>
      <c r="AC876" s="10"/>
      <c r="AD876" s="10"/>
      <c r="AE876" s="10"/>
      <c r="AF876" s="10"/>
      <c r="AG876" s="10"/>
      <c r="AH876" s="10"/>
      <c r="AI876" s="10"/>
      <c r="AJ876" s="10"/>
      <c r="AK876" s="10"/>
      <c r="AL876" s="10"/>
      <c r="AM876" s="10"/>
      <c r="AN876" s="10"/>
      <c r="AO876" s="10"/>
      <c r="AP876" s="10"/>
      <c r="AQ876" s="10"/>
      <c r="AR876" s="10"/>
      <c r="AS876" s="10"/>
      <c r="AT876" s="10"/>
    </row>
    <row r="877" spans="1:46" ht="12.75" x14ac:dyDescent="0.2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  <c r="AA877" s="10"/>
      <c r="AB877" s="10"/>
      <c r="AC877" s="10"/>
      <c r="AD877" s="10"/>
      <c r="AE877" s="10"/>
      <c r="AF877" s="10"/>
      <c r="AG877" s="10"/>
      <c r="AH877" s="10"/>
      <c r="AI877" s="10"/>
      <c r="AJ877" s="10"/>
      <c r="AK877" s="10"/>
      <c r="AL877" s="10"/>
      <c r="AM877" s="10"/>
      <c r="AN877" s="10"/>
      <c r="AO877" s="10"/>
      <c r="AP877" s="10"/>
      <c r="AQ877" s="10"/>
      <c r="AR877" s="10"/>
      <c r="AS877" s="10"/>
      <c r="AT877" s="10"/>
    </row>
    <row r="878" spans="1:46" ht="12.75" x14ac:dyDescent="0.2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  <c r="AA878" s="10"/>
      <c r="AB878" s="10"/>
      <c r="AC878" s="10"/>
      <c r="AD878" s="10"/>
      <c r="AE878" s="10"/>
      <c r="AF878" s="10"/>
      <c r="AG878" s="10"/>
      <c r="AH878" s="10"/>
      <c r="AI878" s="10"/>
      <c r="AJ878" s="10"/>
      <c r="AK878" s="10"/>
      <c r="AL878" s="10"/>
      <c r="AM878" s="10"/>
      <c r="AN878" s="10"/>
      <c r="AO878" s="10"/>
      <c r="AP878" s="10"/>
      <c r="AQ878" s="10"/>
      <c r="AR878" s="10"/>
      <c r="AS878" s="10"/>
      <c r="AT878" s="10"/>
    </row>
    <row r="879" spans="1:46" ht="12.75" x14ac:dyDescent="0.2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  <c r="AA879" s="10"/>
      <c r="AB879" s="10"/>
      <c r="AC879" s="10"/>
      <c r="AD879" s="10"/>
      <c r="AE879" s="10"/>
      <c r="AF879" s="10"/>
      <c r="AG879" s="10"/>
      <c r="AH879" s="10"/>
      <c r="AI879" s="10"/>
      <c r="AJ879" s="10"/>
      <c r="AK879" s="10"/>
      <c r="AL879" s="10"/>
      <c r="AM879" s="10"/>
      <c r="AN879" s="10"/>
      <c r="AO879" s="10"/>
      <c r="AP879" s="10"/>
      <c r="AQ879" s="10"/>
      <c r="AR879" s="10"/>
      <c r="AS879" s="10"/>
      <c r="AT879" s="10"/>
    </row>
    <row r="880" spans="1:46" ht="12.75" x14ac:dyDescent="0.2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  <c r="AA880" s="10"/>
      <c r="AB880" s="10"/>
      <c r="AC880" s="10"/>
      <c r="AD880" s="10"/>
      <c r="AE880" s="10"/>
      <c r="AF880" s="10"/>
      <c r="AG880" s="10"/>
      <c r="AH880" s="10"/>
      <c r="AI880" s="10"/>
      <c r="AJ880" s="10"/>
      <c r="AK880" s="10"/>
      <c r="AL880" s="10"/>
      <c r="AM880" s="10"/>
      <c r="AN880" s="10"/>
      <c r="AO880" s="10"/>
      <c r="AP880" s="10"/>
      <c r="AQ880" s="10"/>
      <c r="AR880" s="10"/>
      <c r="AS880" s="10"/>
      <c r="AT880" s="10"/>
    </row>
    <row r="881" spans="1:46" ht="12.75" x14ac:dyDescent="0.2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  <c r="AA881" s="10"/>
      <c r="AB881" s="10"/>
      <c r="AC881" s="10"/>
      <c r="AD881" s="10"/>
      <c r="AE881" s="10"/>
      <c r="AF881" s="10"/>
      <c r="AG881" s="10"/>
      <c r="AH881" s="10"/>
      <c r="AI881" s="10"/>
      <c r="AJ881" s="10"/>
      <c r="AK881" s="10"/>
      <c r="AL881" s="10"/>
      <c r="AM881" s="10"/>
      <c r="AN881" s="10"/>
      <c r="AO881" s="10"/>
      <c r="AP881" s="10"/>
      <c r="AQ881" s="10"/>
      <c r="AR881" s="10"/>
      <c r="AS881" s="10"/>
      <c r="AT881" s="10"/>
    </row>
    <row r="882" spans="1:46" ht="12.75" x14ac:dyDescent="0.2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  <c r="AA882" s="10"/>
      <c r="AB882" s="10"/>
      <c r="AC882" s="10"/>
      <c r="AD882" s="10"/>
      <c r="AE882" s="10"/>
      <c r="AF882" s="10"/>
      <c r="AG882" s="10"/>
      <c r="AH882" s="10"/>
      <c r="AI882" s="10"/>
      <c r="AJ882" s="10"/>
      <c r="AK882" s="10"/>
      <c r="AL882" s="10"/>
      <c r="AM882" s="10"/>
      <c r="AN882" s="10"/>
      <c r="AO882" s="10"/>
      <c r="AP882" s="10"/>
      <c r="AQ882" s="10"/>
      <c r="AR882" s="10"/>
      <c r="AS882" s="10"/>
      <c r="AT882" s="10"/>
    </row>
    <row r="883" spans="1:46" ht="12.75" x14ac:dyDescent="0.2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  <c r="AA883" s="10"/>
      <c r="AB883" s="10"/>
      <c r="AC883" s="10"/>
      <c r="AD883" s="10"/>
      <c r="AE883" s="10"/>
      <c r="AF883" s="10"/>
      <c r="AG883" s="10"/>
      <c r="AH883" s="10"/>
      <c r="AI883" s="10"/>
      <c r="AJ883" s="10"/>
      <c r="AK883" s="10"/>
      <c r="AL883" s="10"/>
      <c r="AM883" s="10"/>
      <c r="AN883" s="10"/>
      <c r="AO883" s="10"/>
      <c r="AP883" s="10"/>
      <c r="AQ883" s="10"/>
      <c r="AR883" s="10"/>
      <c r="AS883" s="10"/>
      <c r="AT883" s="10"/>
    </row>
    <row r="884" spans="1:46" ht="12.75" x14ac:dyDescent="0.2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  <c r="AA884" s="10"/>
      <c r="AB884" s="10"/>
      <c r="AC884" s="10"/>
      <c r="AD884" s="10"/>
      <c r="AE884" s="10"/>
      <c r="AF884" s="10"/>
      <c r="AG884" s="10"/>
      <c r="AH884" s="10"/>
      <c r="AI884" s="10"/>
      <c r="AJ884" s="10"/>
      <c r="AK884" s="10"/>
      <c r="AL884" s="10"/>
      <c r="AM884" s="10"/>
      <c r="AN884" s="10"/>
      <c r="AO884" s="10"/>
      <c r="AP884" s="10"/>
      <c r="AQ884" s="10"/>
      <c r="AR884" s="10"/>
      <c r="AS884" s="10"/>
      <c r="AT884" s="10"/>
    </row>
    <row r="885" spans="1:46" ht="12.75" x14ac:dyDescent="0.2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  <c r="AA885" s="10"/>
      <c r="AB885" s="10"/>
      <c r="AC885" s="10"/>
      <c r="AD885" s="10"/>
      <c r="AE885" s="10"/>
      <c r="AF885" s="10"/>
      <c r="AG885" s="10"/>
      <c r="AH885" s="10"/>
      <c r="AI885" s="10"/>
      <c r="AJ885" s="10"/>
      <c r="AK885" s="10"/>
      <c r="AL885" s="10"/>
      <c r="AM885" s="10"/>
      <c r="AN885" s="10"/>
      <c r="AO885" s="10"/>
      <c r="AP885" s="10"/>
      <c r="AQ885" s="10"/>
      <c r="AR885" s="10"/>
      <c r="AS885" s="10"/>
      <c r="AT885" s="10"/>
    </row>
    <row r="886" spans="1:46" ht="12.75" x14ac:dyDescent="0.2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  <c r="AA886" s="10"/>
      <c r="AB886" s="10"/>
      <c r="AC886" s="10"/>
      <c r="AD886" s="10"/>
      <c r="AE886" s="10"/>
      <c r="AF886" s="10"/>
      <c r="AG886" s="10"/>
      <c r="AH886" s="10"/>
      <c r="AI886" s="10"/>
      <c r="AJ886" s="10"/>
      <c r="AK886" s="10"/>
      <c r="AL886" s="10"/>
      <c r="AM886" s="10"/>
      <c r="AN886" s="10"/>
      <c r="AO886" s="10"/>
      <c r="AP886" s="10"/>
      <c r="AQ886" s="10"/>
      <c r="AR886" s="10"/>
      <c r="AS886" s="10"/>
      <c r="AT886" s="10"/>
    </row>
    <row r="887" spans="1:46" ht="12.75" x14ac:dyDescent="0.2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  <c r="AA887" s="10"/>
      <c r="AB887" s="10"/>
      <c r="AC887" s="10"/>
      <c r="AD887" s="10"/>
      <c r="AE887" s="10"/>
      <c r="AF887" s="10"/>
      <c r="AG887" s="10"/>
      <c r="AH887" s="10"/>
      <c r="AI887" s="10"/>
      <c r="AJ887" s="10"/>
      <c r="AK887" s="10"/>
      <c r="AL887" s="10"/>
      <c r="AM887" s="10"/>
      <c r="AN887" s="10"/>
      <c r="AO887" s="10"/>
      <c r="AP887" s="10"/>
      <c r="AQ887" s="10"/>
      <c r="AR887" s="10"/>
      <c r="AS887" s="10"/>
      <c r="AT887" s="10"/>
    </row>
    <row r="888" spans="1:46" ht="12.75" x14ac:dyDescent="0.2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  <c r="AA888" s="10"/>
      <c r="AB888" s="10"/>
      <c r="AC888" s="10"/>
      <c r="AD888" s="10"/>
      <c r="AE888" s="10"/>
      <c r="AF888" s="10"/>
      <c r="AG888" s="10"/>
      <c r="AH888" s="10"/>
      <c r="AI888" s="10"/>
      <c r="AJ888" s="10"/>
      <c r="AK888" s="10"/>
      <c r="AL888" s="10"/>
      <c r="AM888" s="10"/>
      <c r="AN888" s="10"/>
      <c r="AO888" s="10"/>
      <c r="AP888" s="10"/>
      <c r="AQ888" s="10"/>
      <c r="AR888" s="10"/>
      <c r="AS888" s="10"/>
      <c r="AT888" s="10"/>
    </row>
    <row r="889" spans="1:46" ht="12.75" x14ac:dyDescent="0.2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  <c r="AA889" s="10"/>
      <c r="AB889" s="10"/>
      <c r="AC889" s="10"/>
      <c r="AD889" s="10"/>
      <c r="AE889" s="10"/>
      <c r="AF889" s="10"/>
      <c r="AG889" s="10"/>
      <c r="AH889" s="10"/>
      <c r="AI889" s="10"/>
      <c r="AJ889" s="10"/>
      <c r="AK889" s="10"/>
      <c r="AL889" s="10"/>
      <c r="AM889" s="10"/>
      <c r="AN889" s="10"/>
      <c r="AO889" s="10"/>
      <c r="AP889" s="10"/>
      <c r="AQ889" s="10"/>
      <c r="AR889" s="10"/>
      <c r="AS889" s="10"/>
      <c r="AT889" s="10"/>
    </row>
    <row r="890" spans="1:46" ht="12.75" x14ac:dyDescent="0.2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  <c r="AA890" s="10"/>
      <c r="AB890" s="10"/>
      <c r="AC890" s="10"/>
      <c r="AD890" s="10"/>
      <c r="AE890" s="10"/>
      <c r="AF890" s="10"/>
      <c r="AG890" s="10"/>
      <c r="AH890" s="10"/>
      <c r="AI890" s="10"/>
      <c r="AJ890" s="10"/>
      <c r="AK890" s="10"/>
      <c r="AL890" s="10"/>
      <c r="AM890" s="10"/>
      <c r="AN890" s="10"/>
      <c r="AO890" s="10"/>
      <c r="AP890" s="10"/>
      <c r="AQ890" s="10"/>
      <c r="AR890" s="10"/>
      <c r="AS890" s="10"/>
      <c r="AT890" s="10"/>
    </row>
    <row r="891" spans="1:46" ht="12.75" x14ac:dyDescent="0.2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  <c r="AA891" s="10"/>
      <c r="AB891" s="10"/>
      <c r="AC891" s="10"/>
      <c r="AD891" s="10"/>
      <c r="AE891" s="10"/>
      <c r="AF891" s="10"/>
      <c r="AG891" s="10"/>
      <c r="AH891" s="10"/>
      <c r="AI891" s="10"/>
      <c r="AJ891" s="10"/>
      <c r="AK891" s="10"/>
      <c r="AL891" s="10"/>
      <c r="AM891" s="10"/>
      <c r="AN891" s="10"/>
      <c r="AO891" s="10"/>
      <c r="AP891" s="10"/>
      <c r="AQ891" s="10"/>
      <c r="AR891" s="10"/>
      <c r="AS891" s="10"/>
      <c r="AT891" s="10"/>
    </row>
    <row r="892" spans="1:46" ht="12.75" x14ac:dyDescent="0.2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  <c r="AA892" s="10"/>
      <c r="AB892" s="10"/>
      <c r="AC892" s="10"/>
      <c r="AD892" s="10"/>
      <c r="AE892" s="10"/>
      <c r="AF892" s="10"/>
      <c r="AG892" s="10"/>
      <c r="AH892" s="10"/>
      <c r="AI892" s="10"/>
      <c r="AJ892" s="10"/>
      <c r="AK892" s="10"/>
      <c r="AL892" s="10"/>
      <c r="AM892" s="10"/>
      <c r="AN892" s="10"/>
      <c r="AO892" s="10"/>
      <c r="AP892" s="10"/>
      <c r="AQ892" s="10"/>
      <c r="AR892" s="10"/>
      <c r="AS892" s="10"/>
      <c r="AT892" s="10"/>
    </row>
    <row r="893" spans="1:46" ht="12.75" x14ac:dyDescent="0.2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  <c r="AA893" s="10"/>
      <c r="AB893" s="10"/>
      <c r="AC893" s="10"/>
      <c r="AD893" s="10"/>
      <c r="AE893" s="10"/>
      <c r="AF893" s="10"/>
      <c r="AG893" s="10"/>
      <c r="AH893" s="10"/>
      <c r="AI893" s="10"/>
      <c r="AJ893" s="10"/>
      <c r="AK893" s="10"/>
      <c r="AL893" s="10"/>
      <c r="AM893" s="10"/>
      <c r="AN893" s="10"/>
      <c r="AO893" s="10"/>
      <c r="AP893" s="10"/>
      <c r="AQ893" s="10"/>
      <c r="AR893" s="10"/>
      <c r="AS893" s="10"/>
      <c r="AT893" s="10"/>
    </row>
    <row r="894" spans="1:46" ht="12.75" x14ac:dyDescent="0.2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  <c r="AA894" s="10"/>
      <c r="AB894" s="10"/>
      <c r="AC894" s="10"/>
      <c r="AD894" s="10"/>
      <c r="AE894" s="10"/>
      <c r="AF894" s="10"/>
      <c r="AG894" s="10"/>
      <c r="AH894" s="10"/>
      <c r="AI894" s="10"/>
      <c r="AJ894" s="10"/>
      <c r="AK894" s="10"/>
      <c r="AL894" s="10"/>
      <c r="AM894" s="10"/>
      <c r="AN894" s="10"/>
      <c r="AO894" s="10"/>
      <c r="AP894" s="10"/>
      <c r="AQ894" s="10"/>
      <c r="AR894" s="10"/>
      <c r="AS894" s="10"/>
      <c r="AT894" s="10"/>
    </row>
    <row r="895" spans="1:46" ht="12.75" x14ac:dyDescent="0.2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  <c r="AA895" s="10"/>
      <c r="AB895" s="10"/>
      <c r="AC895" s="10"/>
      <c r="AD895" s="10"/>
      <c r="AE895" s="10"/>
      <c r="AF895" s="10"/>
      <c r="AG895" s="10"/>
      <c r="AH895" s="10"/>
      <c r="AI895" s="10"/>
      <c r="AJ895" s="10"/>
      <c r="AK895" s="10"/>
      <c r="AL895" s="10"/>
      <c r="AM895" s="10"/>
      <c r="AN895" s="10"/>
      <c r="AO895" s="10"/>
      <c r="AP895" s="10"/>
      <c r="AQ895" s="10"/>
      <c r="AR895" s="10"/>
      <c r="AS895" s="10"/>
      <c r="AT895" s="10"/>
    </row>
    <row r="896" spans="1:46" ht="12.75" x14ac:dyDescent="0.2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  <c r="AA896" s="10"/>
      <c r="AB896" s="10"/>
      <c r="AC896" s="10"/>
      <c r="AD896" s="10"/>
      <c r="AE896" s="10"/>
      <c r="AF896" s="10"/>
      <c r="AG896" s="10"/>
      <c r="AH896" s="10"/>
      <c r="AI896" s="10"/>
      <c r="AJ896" s="10"/>
      <c r="AK896" s="10"/>
      <c r="AL896" s="10"/>
      <c r="AM896" s="10"/>
      <c r="AN896" s="10"/>
      <c r="AO896" s="10"/>
      <c r="AP896" s="10"/>
      <c r="AQ896" s="10"/>
      <c r="AR896" s="10"/>
      <c r="AS896" s="10"/>
      <c r="AT896" s="10"/>
    </row>
    <row r="897" spans="1:46" ht="12.75" x14ac:dyDescent="0.2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  <c r="AA897" s="10"/>
      <c r="AB897" s="10"/>
      <c r="AC897" s="10"/>
      <c r="AD897" s="10"/>
      <c r="AE897" s="10"/>
      <c r="AF897" s="10"/>
      <c r="AG897" s="10"/>
      <c r="AH897" s="10"/>
      <c r="AI897" s="10"/>
      <c r="AJ897" s="10"/>
      <c r="AK897" s="10"/>
      <c r="AL897" s="10"/>
      <c r="AM897" s="10"/>
      <c r="AN897" s="10"/>
      <c r="AO897" s="10"/>
      <c r="AP897" s="10"/>
      <c r="AQ897" s="10"/>
      <c r="AR897" s="10"/>
      <c r="AS897" s="10"/>
      <c r="AT897" s="10"/>
    </row>
    <row r="898" spans="1:46" ht="12.75" x14ac:dyDescent="0.2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  <c r="AA898" s="10"/>
      <c r="AB898" s="10"/>
      <c r="AC898" s="10"/>
      <c r="AD898" s="10"/>
      <c r="AE898" s="10"/>
      <c r="AF898" s="10"/>
      <c r="AG898" s="10"/>
      <c r="AH898" s="10"/>
      <c r="AI898" s="10"/>
      <c r="AJ898" s="10"/>
      <c r="AK898" s="10"/>
      <c r="AL898" s="10"/>
      <c r="AM898" s="10"/>
      <c r="AN898" s="10"/>
      <c r="AO898" s="10"/>
      <c r="AP898" s="10"/>
      <c r="AQ898" s="10"/>
      <c r="AR898" s="10"/>
      <c r="AS898" s="10"/>
      <c r="AT898" s="10"/>
    </row>
    <row r="899" spans="1:46" ht="12.75" x14ac:dyDescent="0.2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  <c r="AA899" s="10"/>
      <c r="AB899" s="10"/>
      <c r="AC899" s="10"/>
      <c r="AD899" s="10"/>
      <c r="AE899" s="10"/>
      <c r="AF899" s="10"/>
      <c r="AG899" s="10"/>
      <c r="AH899" s="10"/>
      <c r="AI899" s="10"/>
      <c r="AJ899" s="10"/>
      <c r="AK899" s="10"/>
      <c r="AL899" s="10"/>
      <c r="AM899" s="10"/>
      <c r="AN899" s="10"/>
      <c r="AO899" s="10"/>
      <c r="AP899" s="10"/>
      <c r="AQ899" s="10"/>
      <c r="AR899" s="10"/>
      <c r="AS899" s="10"/>
      <c r="AT899" s="10"/>
    </row>
    <row r="900" spans="1:46" ht="12.75" x14ac:dyDescent="0.2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  <c r="AA900" s="10"/>
      <c r="AB900" s="10"/>
      <c r="AC900" s="10"/>
      <c r="AD900" s="10"/>
      <c r="AE900" s="10"/>
      <c r="AF900" s="10"/>
      <c r="AG900" s="10"/>
      <c r="AH900" s="10"/>
      <c r="AI900" s="10"/>
      <c r="AJ900" s="10"/>
      <c r="AK900" s="10"/>
      <c r="AL900" s="10"/>
      <c r="AM900" s="10"/>
      <c r="AN900" s="10"/>
      <c r="AO900" s="10"/>
      <c r="AP900" s="10"/>
      <c r="AQ900" s="10"/>
      <c r="AR900" s="10"/>
      <c r="AS900" s="10"/>
      <c r="AT900" s="10"/>
    </row>
    <row r="901" spans="1:46" ht="12.75" x14ac:dyDescent="0.2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  <c r="AA901" s="10"/>
      <c r="AB901" s="10"/>
      <c r="AC901" s="10"/>
      <c r="AD901" s="10"/>
      <c r="AE901" s="10"/>
      <c r="AF901" s="10"/>
      <c r="AG901" s="10"/>
      <c r="AH901" s="10"/>
      <c r="AI901" s="10"/>
      <c r="AJ901" s="10"/>
      <c r="AK901" s="10"/>
      <c r="AL901" s="10"/>
      <c r="AM901" s="10"/>
      <c r="AN901" s="10"/>
      <c r="AO901" s="10"/>
      <c r="AP901" s="10"/>
      <c r="AQ901" s="10"/>
      <c r="AR901" s="10"/>
      <c r="AS901" s="10"/>
      <c r="AT901" s="10"/>
    </row>
    <row r="902" spans="1:46" ht="12.75" x14ac:dyDescent="0.2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  <c r="AA902" s="10"/>
      <c r="AB902" s="10"/>
      <c r="AC902" s="10"/>
      <c r="AD902" s="10"/>
      <c r="AE902" s="10"/>
      <c r="AF902" s="10"/>
      <c r="AG902" s="10"/>
      <c r="AH902" s="10"/>
      <c r="AI902" s="10"/>
      <c r="AJ902" s="10"/>
      <c r="AK902" s="10"/>
      <c r="AL902" s="10"/>
      <c r="AM902" s="10"/>
      <c r="AN902" s="10"/>
      <c r="AO902" s="10"/>
      <c r="AP902" s="10"/>
      <c r="AQ902" s="10"/>
      <c r="AR902" s="10"/>
      <c r="AS902" s="10"/>
      <c r="AT902" s="10"/>
    </row>
    <row r="903" spans="1:46" ht="12.75" x14ac:dyDescent="0.2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  <c r="AA903" s="10"/>
      <c r="AB903" s="10"/>
      <c r="AC903" s="10"/>
      <c r="AD903" s="10"/>
      <c r="AE903" s="10"/>
      <c r="AF903" s="10"/>
      <c r="AG903" s="10"/>
      <c r="AH903" s="10"/>
      <c r="AI903" s="10"/>
      <c r="AJ903" s="10"/>
      <c r="AK903" s="10"/>
      <c r="AL903" s="10"/>
      <c r="AM903" s="10"/>
      <c r="AN903" s="10"/>
      <c r="AO903" s="10"/>
      <c r="AP903" s="10"/>
      <c r="AQ903" s="10"/>
      <c r="AR903" s="10"/>
      <c r="AS903" s="10"/>
      <c r="AT903" s="10"/>
    </row>
    <row r="904" spans="1:46" ht="12.75" x14ac:dyDescent="0.2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  <c r="AA904" s="10"/>
      <c r="AB904" s="10"/>
      <c r="AC904" s="10"/>
      <c r="AD904" s="10"/>
      <c r="AE904" s="10"/>
      <c r="AF904" s="10"/>
      <c r="AG904" s="10"/>
      <c r="AH904" s="10"/>
      <c r="AI904" s="10"/>
      <c r="AJ904" s="10"/>
      <c r="AK904" s="10"/>
      <c r="AL904" s="10"/>
      <c r="AM904" s="10"/>
      <c r="AN904" s="10"/>
      <c r="AO904" s="10"/>
      <c r="AP904" s="10"/>
      <c r="AQ904" s="10"/>
      <c r="AR904" s="10"/>
      <c r="AS904" s="10"/>
      <c r="AT904" s="10"/>
    </row>
    <row r="905" spans="1:46" ht="12.75" x14ac:dyDescent="0.2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  <c r="AA905" s="10"/>
      <c r="AB905" s="10"/>
      <c r="AC905" s="10"/>
      <c r="AD905" s="10"/>
      <c r="AE905" s="10"/>
      <c r="AF905" s="10"/>
      <c r="AG905" s="10"/>
      <c r="AH905" s="10"/>
      <c r="AI905" s="10"/>
      <c r="AJ905" s="10"/>
      <c r="AK905" s="10"/>
      <c r="AL905" s="10"/>
      <c r="AM905" s="10"/>
      <c r="AN905" s="10"/>
      <c r="AO905" s="10"/>
      <c r="AP905" s="10"/>
      <c r="AQ905" s="10"/>
      <c r="AR905" s="10"/>
      <c r="AS905" s="10"/>
      <c r="AT905" s="10"/>
    </row>
    <row r="906" spans="1:46" ht="12.75" x14ac:dyDescent="0.2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  <c r="AA906" s="10"/>
      <c r="AB906" s="10"/>
      <c r="AC906" s="10"/>
      <c r="AD906" s="10"/>
      <c r="AE906" s="10"/>
      <c r="AF906" s="10"/>
      <c r="AG906" s="10"/>
      <c r="AH906" s="10"/>
      <c r="AI906" s="10"/>
      <c r="AJ906" s="10"/>
      <c r="AK906" s="10"/>
      <c r="AL906" s="10"/>
      <c r="AM906" s="10"/>
      <c r="AN906" s="10"/>
      <c r="AO906" s="10"/>
      <c r="AP906" s="10"/>
      <c r="AQ906" s="10"/>
      <c r="AR906" s="10"/>
      <c r="AS906" s="10"/>
      <c r="AT906" s="10"/>
    </row>
    <row r="907" spans="1:46" ht="12.75" x14ac:dyDescent="0.2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  <c r="AA907" s="10"/>
      <c r="AB907" s="10"/>
      <c r="AC907" s="10"/>
      <c r="AD907" s="10"/>
      <c r="AE907" s="10"/>
      <c r="AF907" s="10"/>
      <c r="AG907" s="10"/>
      <c r="AH907" s="10"/>
      <c r="AI907" s="10"/>
      <c r="AJ907" s="10"/>
      <c r="AK907" s="10"/>
      <c r="AL907" s="10"/>
      <c r="AM907" s="10"/>
      <c r="AN907" s="10"/>
      <c r="AO907" s="10"/>
      <c r="AP907" s="10"/>
      <c r="AQ907" s="10"/>
      <c r="AR907" s="10"/>
      <c r="AS907" s="10"/>
      <c r="AT907" s="10"/>
    </row>
    <row r="908" spans="1:46" ht="12.75" x14ac:dyDescent="0.2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  <c r="AA908" s="10"/>
      <c r="AB908" s="10"/>
      <c r="AC908" s="10"/>
      <c r="AD908" s="10"/>
      <c r="AE908" s="10"/>
      <c r="AF908" s="10"/>
      <c r="AG908" s="10"/>
      <c r="AH908" s="10"/>
      <c r="AI908" s="10"/>
      <c r="AJ908" s="10"/>
      <c r="AK908" s="10"/>
      <c r="AL908" s="10"/>
      <c r="AM908" s="10"/>
      <c r="AN908" s="10"/>
      <c r="AO908" s="10"/>
      <c r="AP908" s="10"/>
      <c r="AQ908" s="10"/>
      <c r="AR908" s="10"/>
      <c r="AS908" s="10"/>
      <c r="AT908" s="10"/>
    </row>
    <row r="909" spans="1:46" ht="12.75" x14ac:dyDescent="0.2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  <c r="AA909" s="10"/>
      <c r="AB909" s="10"/>
      <c r="AC909" s="10"/>
      <c r="AD909" s="10"/>
      <c r="AE909" s="10"/>
      <c r="AF909" s="10"/>
      <c r="AG909" s="10"/>
      <c r="AH909" s="10"/>
      <c r="AI909" s="10"/>
      <c r="AJ909" s="10"/>
      <c r="AK909" s="10"/>
      <c r="AL909" s="10"/>
      <c r="AM909" s="10"/>
      <c r="AN909" s="10"/>
      <c r="AO909" s="10"/>
      <c r="AP909" s="10"/>
      <c r="AQ909" s="10"/>
      <c r="AR909" s="10"/>
      <c r="AS909" s="10"/>
      <c r="AT909" s="10"/>
    </row>
    <row r="910" spans="1:46" ht="12.75" x14ac:dyDescent="0.2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  <c r="AA910" s="10"/>
      <c r="AB910" s="10"/>
      <c r="AC910" s="10"/>
      <c r="AD910" s="10"/>
      <c r="AE910" s="10"/>
      <c r="AF910" s="10"/>
      <c r="AG910" s="10"/>
      <c r="AH910" s="10"/>
      <c r="AI910" s="10"/>
      <c r="AJ910" s="10"/>
      <c r="AK910" s="10"/>
      <c r="AL910" s="10"/>
      <c r="AM910" s="10"/>
      <c r="AN910" s="10"/>
      <c r="AO910" s="10"/>
      <c r="AP910" s="10"/>
      <c r="AQ910" s="10"/>
      <c r="AR910" s="10"/>
      <c r="AS910" s="10"/>
      <c r="AT910" s="10"/>
    </row>
    <row r="911" spans="1:46" ht="12.75" x14ac:dyDescent="0.2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  <c r="AA911" s="10"/>
      <c r="AB911" s="10"/>
      <c r="AC911" s="10"/>
      <c r="AD911" s="10"/>
      <c r="AE911" s="10"/>
      <c r="AF911" s="10"/>
      <c r="AG911" s="10"/>
      <c r="AH911" s="10"/>
      <c r="AI911" s="10"/>
      <c r="AJ911" s="10"/>
      <c r="AK911" s="10"/>
      <c r="AL911" s="10"/>
      <c r="AM911" s="10"/>
      <c r="AN911" s="10"/>
      <c r="AO911" s="10"/>
      <c r="AP911" s="10"/>
      <c r="AQ911" s="10"/>
      <c r="AR911" s="10"/>
      <c r="AS911" s="10"/>
      <c r="AT911" s="10"/>
    </row>
    <row r="912" spans="1:46" ht="12.75" x14ac:dyDescent="0.2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  <c r="AA912" s="10"/>
      <c r="AB912" s="10"/>
      <c r="AC912" s="10"/>
      <c r="AD912" s="10"/>
      <c r="AE912" s="10"/>
      <c r="AF912" s="10"/>
      <c r="AG912" s="10"/>
      <c r="AH912" s="10"/>
      <c r="AI912" s="10"/>
      <c r="AJ912" s="10"/>
      <c r="AK912" s="10"/>
      <c r="AL912" s="10"/>
      <c r="AM912" s="10"/>
      <c r="AN912" s="10"/>
      <c r="AO912" s="10"/>
      <c r="AP912" s="10"/>
      <c r="AQ912" s="10"/>
      <c r="AR912" s="10"/>
      <c r="AS912" s="10"/>
      <c r="AT912" s="10"/>
    </row>
    <row r="913" spans="1:46" ht="12.75" x14ac:dyDescent="0.2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  <c r="AA913" s="10"/>
      <c r="AB913" s="10"/>
      <c r="AC913" s="10"/>
      <c r="AD913" s="10"/>
      <c r="AE913" s="10"/>
      <c r="AF913" s="10"/>
      <c r="AG913" s="10"/>
      <c r="AH913" s="10"/>
      <c r="AI913" s="10"/>
      <c r="AJ913" s="10"/>
      <c r="AK913" s="10"/>
      <c r="AL913" s="10"/>
      <c r="AM913" s="10"/>
      <c r="AN913" s="10"/>
      <c r="AO913" s="10"/>
      <c r="AP913" s="10"/>
      <c r="AQ913" s="10"/>
      <c r="AR913" s="10"/>
      <c r="AS913" s="10"/>
      <c r="AT913" s="10"/>
    </row>
    <row r="914" spans="1:46" ht="12.75" x14ac:dyDescent="0.2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  <c r="AA914" s="10"/>
      <c r="AB914" s="10"/>
      <c r="AC914" s="10"/>
      <c r="AD914" s="10"/>
      <c r="AE914" s="10"/>
      <c r="AF914" s="10"/>
      <c r="AG914" s="10"/>
      <c r="AH914" s="10"/>
      <c r="AI914" s="10"/>
      <c r="AJ914" s="10"/>
      <c r="AK914" s="10"/>
      <c r="AL914" s="10"/>
      <c r="AM914" s="10"/>
      <c r="AN914" s="10"/>
      <c r="AO914" s="10"/>
      <c r="AP914" s="10"/>
      <c r="AQ914" s="10"/>
      <c r="AR914" s="10"/>
      <c r="AS914" s="10"/>
      <c r="AT914" s="10"/>
    </row>
    <row r="915" spans="1:46" ht="12.75" x14ac:dyDescent="0.2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  <c r="AA915" s="10"/>
      <c r="AB915" s="10"/>
      <c r="AC915" s="10"/>
      <c r="AD915" s="10"/>
      <c r="AE915" s="10"/>
      <c r="AF915" s="10"/>
      <c r="AG915" s="10"/>
      <c r="AH915" s="10"/>
      <c r="AI915" s="10"/>
      <c r="AJ915" s="10"/>
      <c r="AK915" s="10"/>
      <c r="AL915" s="10"/>
      <c r="AM915" s="10"/>
      <c r="AN915" s="10"/>
      <c r="AO915" s="10"/>
      <c r="AP915" s="10"/>
      <c r="AQ915" s="10"/>
      <c r="AR915" s="10"/>
      <c r="AS915" s="10"/>
      <c r="AT915" s="10"/>
    </row>
    <row r="916" spans="1:46" ht="12.75" x14ac:dyDescent="0.2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  <c r="AA916" s="10"/>
      <c r="AB916" s="10"/>
      <c r="AC916" s="10"/>
      <c r="AD916" s="10"/>
      <c r="AE916" s="10"/>
      <c r="AF916" s="10"/>
      <c r="AG916" s="10"/>
      <c r="AH916" s="10"/>
      <c r="AI916" s="10"/>
      <c r="AJ916" s="10"/>
      <c r="AK916" s="10"/>
      <c r="AL916" s="10"/>
      <c r="AM916" s="10"/>
      <c r="AN916" s="10"/>
      <c r="AO916" s="10"/>
      <c r="AP916" s="10"/>
      <c r="AQ916" s="10"/>
      <c r="AR916" s="10"/>
      <c r="AS916" s="10"/>
      <c r="AT916" s="10"/>
    </row>
    <row r="917" spans="1:46" ht="12.75" x14ac:dyDescent="0.2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  <c r="AA917" s="10"/>
      <c r="AB917" s="10"/>
      <c r="AC917" s="10"/>
      <c r="AD917" s="10"/>
      <c r="AE917" s="10"/>
      <c r="AF917" s="10"/>
      <c r="AG917" s="10"/>
      <c r="AH917" s="10"/>
      <c r="AI917" s="10"/>
      <c r="AJ917" s="10"/>
      <c r="AK917" s="10"/>
      <c r="AL917" s="10"/>
      <c r="AM917" s="10"/>
      <c r="AN917" s="10"/>
      <c r="AO917" s="10"/>
      <c r="AP917" s="10"/>
      <c r="AQ917" s="10"/>
      <c r="AR917" s="10"/>
      <c r="AS917" s="10"/>
      <c r="AT917" s="10"/>
    </row>
    <row r="918" spans="1:46" ht="12.75" x14ac:dyDescent="0.2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  <c r="AA918" s="10"/>
      <c r="AB918" s="10"/>
      <c r="AC918" s="10"/>
      <c r="AD918" s="10"/>
      <c r="AE918" s="10"/>
      <c r="AF918" s="10"/>
      <c r="AG918" s="10"/>
      <c r="AH918" s="10"/>
      <c r="AI918" s="10"/>
      <c r="AJ918" s="10"/>
      <c r="AK918" s="10"/>
      <c r="AL918" s="10"/>
      <c r="AM918" s="10"/>
      <c r="AN918" s="10"/>
      <c r="AO918" s="10"/>
      <c r="AP918" s="10"/>
      <c r="AQ918" s="10"/>
      <c r="AR918" s="10"/>
      <c r="AS918" s="10"/>
      <c r="AT918" s="10"/>
    </row>
    <row r="919" spans="1:46" ht="12.75" x14ac:dyDescent="0.2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  <c r="AA919" s="10"/>
      <c r="AB919" s="10"/>
      <c r="AC919" s="10"/>
      <c r="AD919" s="10"/>
      <c r="AE919" s="10"/>
      <c r="AF919" s="10"/>
      <c r="AG919" s="10"/>
      <c r="AH919" s="10"/>
      <c r="AI919" s="10"/>
      <c r="AJ919" s="10"/>
      <c r="AK919" s="10"/>
      <c r="AL919" s="10"/>
      <c r="AM919" s="10"/>
      <c r="AN919" s="10"/>
      <c r="AO919" s="10"/>
      <c r="AP919" s="10"/>
      <c r="AQ919" s="10"/>
      <c r="AR919" s="10"/>
      <c r="AS919" s="10"/>
      <c r="AT919" s="10"/>
    </row>
    <row r="920" spans="1:46" ht="12.75" x14ac:dyDescent="0.2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  <c r="AA920" s="10"/>
      <c r="AB920" s="10"/>
      <c r="AC920" s="10"/>
      <c r="AD920" s="10"/>
      <c r="AE920" s="10"/>
      <c r="AF920" s="10"/>
      <c r="AG920" s="10"/>
      <c r="AH920" s="10"/>
      <c r="AI920" s="10"/>
      <c r="AJ920" s="10"/>
      <c r="AK920" s="10"/>
      <c r="AL920" s="10"/>
      <c r="AM920" s="10"/>
      <c r="AN920" s="10"/>
      <c r="AO920" s="10"/>
      <c r="AP920" s="10"/>
      <c r="AQ920" s="10"/>
      <c r="AR920" s="10"/>
      <c r="AS920" s="10"/>
      <c r="AT920" s="10"/>
    </row>
    <row r="921" spans="1:46" ht="12.75" x14ac:dyDescent="0.2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  <c r="AA921" s="10"/>
      <c r="AB921" s="10"/>
      <c r="AC921" s="10"/>
      <c r="AD921" s="10"/>
      <c r="AE921" s="10"/>
      <c r="AF921" s="10"/>
      <c r="AG921" s="10"/>
      <c r="AH921" s="10"/>
      <c r="AI921" s="10"/>
      <c r="AJ921" s="10"/>
      <c r="AK921" s="10"/>
      <c r="AL921" s="10"/>
      <c r="AM921" s="10"/>
      <c r="AN921" s="10"/>
      <c r="AO921" s="10"/>
      <c r="AP921" s="10"/>
      <c r="AQ921" s="10"/>
      <c r="AR921" s="10"/>
      <c r="AS921" s="10"/>
      <c r="AT921" s="10"/>
    </row>
    <row r="922" spans="1:46" ht="12.75" x14ac:dyDescent="0.2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  <c r="AA922" s="10"/>
      <c r="AB922" s="10"/>
      <c r="AC922" s="10"/>
      <c r="AD922" s="10"/>
      <c r="AE922" s="10"/>
      <c r="AF922" s="10"/>
      <c r="AG922" s="10"/>
      <c r="AH922" s="10"/>
      <c r="AI922" s="10"/>
      <c r="AJ922" s="10"/>
      <c r="AK922" s="10"/>
      <c r="AL922" s="10"/>
      <c r="AM922" s="10"/>
      <c r="AN922" s="10"/>
      <c r="AO922" s="10"/>
      <c r="AP922" s="10"/>
      <c r="AQ922" s="10"/>
      <c r="AR922" s="10"/>
      <c r="AS922" s="10"/>
      <c r="AT922" s="10"/>
    </row>
    <row r="923" spans="1:46" ht="12.75" x14ac:dyDescent="0.2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  <c r="AA923" s="10"/>
      <c r="AB923" s="10"/>
      <c r="AC923" s="10"/>
      <c r="AD923" s="10"/>
      <c r="AE923" s="10"/>
      <c r="AF923" s="10"/>
      <c r="AG923" s="10"/>
      <c r="AH923" s="10"/>
      <c r="AI923" s="10"/>
      <c r="AJ923" s="10"/>
      <c r="AK923" s="10"/>
      <c r="AL923" s="10"/>
      <c r="AM923" s="10"/>
      <c r="AN923" s="10"/>
      <c r="AO923" s="10"/>
      <c r="AP923" s="10"/>
      <c r="AQ923" s="10"/>
      <c r="AR923" s="10"/>
      <c r="AS923" s="10"/>
      <c r="AT923" s="10"/>
    </row>
    <row r="924" spans="1:46" ht="12.75" x14ac:dyDescent="0.2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  <c r="AA924" s="10"/>
      <c r="AB924" s="10"/>
      <c r="AC924" s="10"/>
      <c r="AD924" s="10"/>
      <c r="AE924" s="10"/>
      <c r="AF924" s="10"/>
      <c r="AG924" s="10"/>
      <c r="AH924" s="10"/>
      <c r="AI924" s="10"/>
      <c r="AJ924" s="10"/>
      <c r="AK924" s="10"/>
      <c r="AL924" s="10"/>
      <c r="AM924" s="10"/>
      <c r="AN924" s="10"/>
      <c r="AO924" s="10"/>
      <c r="AP924" s="10"/>
      <c r="AQ924" s="10"/>
      <c r="AR924" s="10"/>
      <c r="AS924" s="10"/>
      <c r="AT924" s="10"/>
    </row>
    <row r="925" spans="1:46" ht="12.75" x14ac:dyDescent="0.2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  <c r="AA925" s="10"/>
      <c r="AB925" s="10"/>
      <c r="AC925" s="10"/>
      <c r="AD925" s="10"/>
      <c r="AE925" s="10"/>
      <c r="AF925" s="10"/>
      <c r="AG925" s="10"/>
      <c r="AH925" s="10"/>
      <c r="AI925" s="10"/>
      <c r="AJ925" s="10"/>
      <c r="AK925" s="10"/>
      <c r="AL925" s="10"/>
      <c r="AM925" s="10"/>
      <c r="AN925" s="10"/>
      <c r="AO925" s="10"/>
      <c r="AP925" s="10"/>
      <c r="AQ925" s="10"/>
      <c r="AR925" s="10"/>
      <c r="AS925" s="10"/>
      <c r="AT925" s="10"/>
    </row>
    <row r="926" spans="1:46" ht="12.75" x14ac:dyDescent="0.2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  <c r="AA926" s="10"/>
      <c r="AB926" s="10"/>
      <c r="AC926" s="10"/>
      <c r="AD926" s="10"/>
      <c r="AE926" s="10"/>
      <c r="AF926" s="10"/>
      <c r="AG926" s="10"/>
      <c r="AH926" s="10"/>
      <c r="AI926" s="10"/>
      <c r="AJ926" s="10"/>
      <c r="AK926" s="10"/>
      <c r="AL926" s="10"/>
      <c r="AM926" s="10"/>
      <c r="AN926" s="10"/>
      <c r="AO926" s="10"/>
      <c r="AP926" s="10"/>
      <c r="AQ926" s="10"/>
      <c r="AR926" s="10"/>
      <c r="AS926" s="10"/>
      <c r="AT926" s="10"/>
    </row>
    <row r="927" spans="1:46" ht="12.75" x14ac:dyDescent="0.2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  <c r="AA927" s="10"/>
      <c r="AB927" s="10"/>
      <c r="AC927" s="10"/>
      <c r="AD927" s="10"/>
      <c r="AE927" s="10"/>
      <c r="AF927" s="10"/>
      <c r="AG927" s="10"/>
      <c r="AH927" s="10"/>
      <c r="AI927" s="10"/>
      <c r="AJ927" s="10"/>
      <c r="AK927" s="10"/>
      <c r="AL927" s="10"/>
      <c r="AM927" s="10"/>
      <c r="AN927" s="10"/>
      <c r="AO927" s="10"/>
      <c r="AP927" s="10"/>
      <c r="AQ927" s="10"/>
      <c r="AR927" s="10"/>
      <c r="AS927" s="10"/>
      <c r="AT927" s="10"/>
    </row>
    <row r="928" spans="1:46" ht="12.75" x14ac:dyDescent="0.2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  <c r="AA928" s="10"/>
      <c r="AB928" s="10"/>
      <c r="AC928" s="10"/>
      <c r="AD928" s="10"/>
      <c r="AE928" s="10"/>
      <c r="AF928" s="10"/>
      <c r="AG928" s="10"/>
      <c r="AH928" s="10"/>
      <c r="AI928" s="10"/>
      <c r="AJ928" s="10"/>
      <c r="AK928" s="10"/>
      <c r="AL928" s="10"/>
      <c r="AM928" s="10"/>
      <c r="AN928" s="10"/>
      <c r="AO928" s="10"/>
      <c r="AP928" s="10"/>
      <c r="AQ928" s="10"/>
      <c r="AR928" s="10"/>
      <c r="AS928" s="10"/>
      <c r="AT928" s="10"/>
    </row>
    <row r="929" spans="1:46" ht="12.75" x14ac:dyDescent="0.2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  <c r="AA929" s="10"/>
      <c r="AB929" s="10"/>
      <c r="AC929" s="10"/>
      <c r="AD929" s="10"/>
      <c r="AE929" s="10"/>
      <c r="AF929" s="10"/>
      <c r="AG929" s="10"/>
      <c r="AH929" s="10"/>
      <c r="AI929" s="10"/>
      <c r="AJ929" s="10"/>
      <c r="AK929" s="10"/>
      <c r="AL929" s="10"/>
      <c r="AM929" s="10"/>
      <c r="AN929" s="10"/>
      <c r="AO929" s="10"/>
      <c r="AP929" s="10"/>
      <c r="AQ929" s="10"/>
      <c r="AR929" s="10"/>
      <c r="AS929" s="10"/>
      <c r="AT929" s="10"/>
    </row>
    <row r="930" spans="1:46" ht="12.75" x14ac:dyDescent="0.2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  <c r="AA930" s="10"/>
      <c r="AB930" s="10"/>
      <c r="AC930" s="10"/>
      <c r="AD930" s="10"/>
      <c r="AE930" s="10"/>
      <c r="AF930" s="10"/>
      <c r="AG930" s="10"/>
      <c r="AH930" s="10"/>
      <c r="AI930" s="10"/>
      <c r="AJ930" s="10"/>
      <c r="AK930" s="10"/>
      <c r="AL930" s="10"/>
      <c r="AM930" s="10"/>
      <c r="AN930" s="10"/>
      <c r="AO930" s="10"/>
      <c r="AP930" s="10"/>
      <c r="AQ930" s="10"/>
      <c r="AR930" s="10"/>
      <c r="AS930" s="10"/>
      <c r="AT930" s="10"/>
    </row>
    <row r="931" spans="1:46" ht="12.75" x14ac:dyDescent="0.2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  <c r="AA931" s="10"/>
      <c r="AB931" s="10"/>
      <c r="AC931" s="10"/>
      <c r="AD931" s="10"/>
      <c r="AE931" s="10"/>
      <c r="AF931" s="10"/>
      <c r="AG931" s="10"/>
      <c r="AH931" s="10"/>
      <c r="AI931" s="10"/>
      <c r="AJ931" s="10"/>
      <c r="AK931" s="10"/>
      <c r="AL931" s="10"/>
      <c r="AM931" s="10"/>
      <c r="AN931" s="10"/>
      <c r="AO931" s="10"/>
      <c r="AP931" s="10"/>
      <c r="AQ931" s="10"/>
      <c r="AR931" s="10"/>
      <c r="AS931" s="10"/>
      <c r="AT931" s="10"/>
    </row>
    <row r="932" spans="1:46" ht="12.75" x14ac:dyDescent="0.2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  <c r="AA932" s="10"/>
      <c r="AB932" s="10"/>
      <c r="AC932" s="10"/>
      <c r="AD932" s="10"/>
      <c r="AE932" s="10"/>
      <c r="AF932" s="10"/>
      <c r="AG932" s="10"/>
      <c r="AH932" s="10"/>
      <c r="AI932" s="10"/>
      <c r="AJ932" s="10"/>
      <c r="AK932" s="10"/>
      <c r="AL932" s="10"/>
      <c r="AM932" s="10"/>
      <c r="AN932" s="10"/>
      <c r="AO932" s="10"/>
      <c r="AP932" s="10"/>
      <c r="AQ932" s="10"/>
      <c r="AR932" s="10"/>
      <c r="AS932" s="10"/>
      <c r="AT932" s="10"/>
    </row>
    <row r="933" spans="1:46" ht="12.75" x14ac:dyDescent="0.2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  <c r="AA933" s="10"/>
      <c r="AB933" s="10"/>
      <c r="AC933" s="10"/>
      <c r="AD933" s="10"/>
      <c r="AE933" s="10"/>
      <c r="AF933" s="10"/>
      <c r="AG933" s="10"/>
      <c r="AH933" s="10"/>
      <c r="AI933" s="10"/>
      <c r="AJ933" s="10"/>
      <c r="AK933" s="10"/>
      <c r="AL933" s="10"/>
      <c r="AM933" s="10"/>
      <c r="AN933" s="10"/>
      <c r="AO933" s="10"/>
      <c r="AP933" s="10"/>
      <c r="AQ933" s="10"/>
      <c r="AR933" s="10"/>
      <c r="AS933" s="10"/>
      <c r="AT933" s="10"/>
    </row>
    <row r="934" spans="1:46" ht="12.75" x14ac:dyDescent="0.2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  <c r="AA934" s="10"/>
      <c r="AB934" s="10"/>
      <c r="AC934" s="10"/>
      <c r="AD934" s="10"/>
      <c r="AE934" s="10"/>
      <c r="AF934" s="10"/>
      <c r="AG934" s="10"/>
      <c r="AH934" s="10"/>
      <c r="AI934" s="10"/>
      <c r="AJ934" s="10"/>
      <c r="AK934" s="10"/>
      <c r="AL934" s="10"/>
      <c r="AM934" s="10"/>
      <c r="AN934" s="10"/>
      <c r="AO934" s="10"/>
      <c r="AP934" s="10"/>
      <c r="AQ934" s="10"/>
      <c r="AR934" s="10"/>
      <c r="AS934" s="10"/>
      <c r="AT934" s="10"/>
    </row>
    <row r="935" spans="1:46" ht="12.75" x14ac:dyDescent="0.2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  <c r="AA935" s="10"/>
      <c r="AB935" s="10"/>
      <c r="AC935" s="10"/>
      <c r="AD935" s="10"/>
      <c r="AE935" s="10"/>
      <c r="AF935" s="10"/>
      <c r="AG935" s="10"/>
      <c r="AH935" s="10"/>
      <c r="AI935" s="10"/>
      <c r="AJ935" s="10"/>
      <c r="AK935" s="10"/>
      <c r="AL935" s="10"/>
      <c r="AM935" s="10"/>
      <c r="AN935" s="10"/>
      <c r="AO935" s="10"/>
      <c r="AP935" s="10"/>
      <c r="AQ935" s="10"/>
      <c r="AR935" s="10"/>
      <c r="AS935" s="10"/>
      <c r="AT935" s="10"/>
    </row>
    <row r="936" spans="1:46" ht="12.75" x14ac:dyDescent="0.2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  <c r="AA936" s="10"/>
      <c r="AB936" s="10"/>
      <c r="AC936" s="10"/>
      <c r="AD936" s="10"/>
      <c r="AE936" s="10"/>
      <c r="AF936" s="10"/>
      <c r="AG936" s="10"/>
      <c r="AH936" s="10"/>
      <c r="AI936" s="10"/>
      <c r="AJ936" s="10"/>
      <c r="AK936" s="10"/>
      <c r="AL936" s="10"/>
      <c r="AM936" s="10"/>
      <c r="AN936" s="10"/>
      <c r="AO936" s="10"/>
      <c r="AP936" s="10"/>
      <c r="AQ936" s="10"/>
      <c r="AR936" s="10"/>
      <c r="AS936" s="10"/>
      <c r="AT936" s="10"/>
    </row>
    <row r="937" spans="1:46" ht="12.75" x14ac:dyDescent="0.2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  <c r="AA937" s="10"/>
      <c r="AB937" s="10"/>
      <c r="AC937" s="10"/>
      <c r="AD937" s="10"/>
      <c r="AE937" s="10"/>
      <c r="AF937" s="10"/>
      <c r="AG937" s="10"/>
      <c r="AH937" s="10"/>
      <c r="AI937" s="10"/>
      <c r="AJ937" s="10"/>
      <c r="AK937" s="10"/>
      <c r="AL937" s="10"/>
      <c r="AM937" s="10"/>
      <c r="AN937" s="10"/>
      <c r="AO937" s="10"/>
      <c r="AP937" s="10"/>
      <c r="AQ937" s="10"/>
      <c r="AR937" s="10"/>
      <c r="AS937" s="10"/>
      <c r="AT937" s="10"/>
    </row>
    <row r="938" spans="1:46" ht="12.75" x14ac:dyDescent="0.2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  <c r="AA938" s="10"/>
      <c r="AB938" s="10"/>
      <c r="AC938" s="10"/>
      <c r="AD938" s="10"/>
      <c r="AE938" s="10"/>
      <c r="AF938" s="10"/>
      <c r="AG938" s="10"/>
      <c r="AH938" s="10"/>
      <c r="AI938" s="10"/>
      <c r="AJ938" s="10"/>
      <c r="AK938" s="10"/>
      <c r="AL938" s="10"/>
      <c r="AM938" s="10"/>
      <c r="AN938" s="10"/>
      <c r="AO938" s="10"/>
      <c r="AP938" s="10"/>
      <c r="AQ938" s="10"/>
      <c r="AR938" s="10"/>
      <c r="AS938" s="10"/>
      <c r="AT938" s="10"/>
    </row>
    <row r="939" spans="1:46" ht="12.75" x14ac:dyDescent="0.2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  <c r="AA939" s="10"/>
      <c r="AB939" s="10"/>
      <c r="AC939" s="10"/>
      <c r="AD939" s="10"/>
      <c r="AE939" s="10"/>
      <c r="AF939" s="10"/>
      <c r="AG939" s="10"/>
      <c r="AH939" s="10"/>
      <c r="AI939" s="10"/>
      <c r="AJ939" s="10"/>
      <c r="AK939" s="10"/>
      <c r="AL939" s="10"/>
      <c r="AM939" s="10"/>
      <c r="AN939" s="10"/>
      <c r="AO939" s="10"/>
      <c r="AP939" s="10"/>
      <c r="AQ939" s="10"/>
      <c r="AR939" s="10"/>
      <c r="AS939" s="10"/>
      <c r="AT939" s="10"/>
    </row>
    <row r="940" spans="1:46" ht="12.75" x14ac:dyDescent="0.2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  <c r="AA940" s="10"/>
      <c r="AB940" s="10"/>
      <c r="AC940" s="10"/>
      <c r="AD940" s="10"/>
      <c r="AE940" s="10"/>
      <c r="AF940" s="10"/>
      <c r="AG940" s="10"/>
      <c r="AH940" s="10"/>
      <c r="AI940" s="10"/>
      <c r="AJ940" s="10"/>
      <c r="AK940" s="10"/>
      <c r="AL940" s="10"/>
      <c r="AM940" s="10"/>
      <c r="AN940" s="10"/>
      <c r="AO940" s="10"/>
      <c r="AP940" s="10"/>
      <c r="AQ940" s="10"/>
      <c r="AR940" s="10"/>
      <c r="AS940" s="10"/>
      <c r="AT940" s="10"/>
    </row>
    <row r="941" spans="1:46" ht="12.75" x14ac:dyDescent="0.2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  <c r="AA941" s="10"/>
      <c r="AB941" s="10"/>
      <c r="AC941" s="10"/>
      <c r="AD941" s="10"/>
      <c r="AE941" s="10"/>
      <c r="AF941" s="10"/>
      <c r="AG941" s="10"/>
      <c r="AH941" s="10"/>
      <c r="AI941" s="10"/>
      <c r="AJ941" s="10"/>
      <c r="AK941" s="10"/>
      <c r="AL941" s="10"/>
      <c r="AM941" s="10"/>
      <c r="AN941" s="10"/>
      <c r="AO941" s="10"/>
      <c r="AP941" s="10"/>
      <c r="AQ941" s="10"/>
      <c r="AR941" s="10"/>
      <c r="AS941" s="10"/>
      <c r="AT941" s="10"/>
    </row>
    <row r="942" spans="1:46" ht="12.75" x14ac:dyDescent="0.2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  <c r="AA942" s="10"/>
      <c r="AB942" s="10"/>
      <c r="AC942" s="10"/>
      <c r="AD942" s="10"/>
      <c r="AE942" s="10"/>
      <c r="AF942" s="10"/>
      <c r="AG942" s="10"/>
      <c r="AH942" s="10"/>
      <c r="AI942" s="10"/>
      <c r="AJ942" s="10"/>
      <c r="AK942" s="10"/>
      <c r="AL942" s="10"/>
      <c r="AM942" s="10"/>
      <c r="AN942" s="10"/>
      <c r="AO942" s="10"/>
      <c r="AP942" s="10"/>
      <c r="AQ942" s="10"/>
      <c r="AR942" s="10"/>
      <c r="AS942" s="10"/>
      <c r="AT942" s="10"/>
    </row>
    <row r="943" spans="1:46" ht="12.75" x14ac:dyDescent="0.2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  <c r="AA943" s="10"/>
      <c r="AB943" s="10"/>
      <c r="AC943" s="10"/>
      <c r="AD943" s="10"/>
      <c r="AE943" s="10"/>
      <c r="AF943" s="10"/>
      <c r="AG943" s="10"/>
      <c r="AH943" s="10"/>
      <c r="AI943" s="10"/>
      <c r="AJ943" s="10"/>
      <c r="AK943" s="10"/>
      <c r="AL943" s="10"/>
      <c r="AM943" s="10"/>
      <c r="AN943" s="10"/>
      <c r="AO943" s="10"/>
      <c r="AP943" s="10"/>
      <c r="AQ943" s="10"/>
      <c r="AR943" s="10"/>
      <c r="AS943" s="10"/>
      <c r="AT943" s="10"/>
    </row>
    <row r="944" spans="1:46" ht="12.75" x14ac:dyDescent="0.2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  <c r="AA944" s="10"/>
      <c r="AB944" s="10"/>
      <c r="AC944" s="10"/>
      <c r="AD944" s="10"/>
      <c r="AE944" s="10"/>
      <c r="AF944" s="10"/>
      <c r="AG944" s="10"/>
      <c r="AH944" s="10"/>
      <c r="AI944" s="10"/>
      <c r="AJ944" s="10"/>
      <c r="AK944" s="10"/>
      <c r="AL944" s="10"/>
      <c r="AM944" s="10"/>
      <c r="AN944" s="10"/>
      <c r="AO944" s="10"/>
      <c r="AP944" s="10"/>
      <c r="AQ944" s="10"/>
      <c r="AR944" s="10"/>
      <c r="AS944" s="10"/>
      <c r="AT944" s="10"/>
    </row>
    <row r="945" spans="1:46" ht="12.75" x14ac:dyDescent="0.2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  <c r="AA945" s="10"/>
      <c r="AB945" s="10"/>
      <c r="AC945" s="10"/>
      <c r="AD945" s="10"/>
      <c r="AE945" s="10"/>
      <c r="AF945" s="10"/>
      <c r="AG945" s="10"/>
      <c r="AH945" s="10"/>
      <c r="AI945" s="10"/>
      <c r="AJ945" s="10"/>
      <c r="AK945" s="10"/>
      <c r="AL945" s="10"/>
      <c r="AM945" s="10"/>
      <c r="AN945" s="10"/>
      <c r="AO945" s="10"/>
      <c r="AP945" s="10"/>
      <c r="AQ945" s="10"/>
      <c r="AR945" s="10"/>
      <c r="AS945" s="10"/>
      <c r="AT945" s="10"/>
    </row>
    <row r="946" spans="1:46" ht="12.75" x14ac:dyDescent="0.2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  <c r="AA946" s="10"/>
      <c r="AB946" s="10"/>
      <c r="AC946" s="10"/>
      <c r="AD946" s="10"/>
      <c r="AE946" s="10"/>
      <c r="AF946" s="10"/>
      <c r="AG946" s="10"/>
      <c r="AH946" s="10"/>
      <c r="AI946" s="10"/>
      <c r="AJ946" s="10"/>
      <c r="AK946" s="10"/>
      <c r="AL946" s="10"/>
      <c r="AM946" s="10"/>
      <c r="AN946" s="10"/>
      <c r="AO946" s="10"/>
      <c r="AP946" s="10"/>
      <c r="AQ946" s="10"/>
      <c r="AR946" s="10"/>
      <c r="AS946" s="10"/>
      <c r="AT946" s="10"/>
    </row>
    <row r="947" spans="1:46" ht="12.75" x14ac:dyDescent="0.2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  <c r="AA947" s="10"/>
      <c r="AB947" s="10"/>
      <c r="AC947" s="10"/>
      <c r="AD947" s="10"/>
      <c r="AE947" s="10"/>
      <c r="AF947" s="10"/>
      <c r="AG947" s="10"/>
      <c r="AH947" s="10"/>
      <c r="AI947" s="10"/>
      <c r="AJ947" s="10"/>
      <c r="AK947" s="10"/>
      <c r="AL947" s="10"/>
      <c r="AM947" s="10"/>
      <c r="AN947" s="10"/>
      <c r="AO947" s="10"/>
      <c r="AP947" s="10"/>
      <c r="AQ947" s="10"/>
      <c r="AR947" s="10"/>
      <c r="AS947" s="10"/>
      <c r="AT947" s="10"/>
    </row>
    <row r="948" spans="1:46" ht="12.75" x14ac:dyDescent="0.2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  <c r="AA948" s="10"/>
      <c r="AB948" s="10"/>
      <c r="AC948" s="10"/>
      <c r="AD948" s="10"/>
      <c r="AE948" s="10"/>
      <c r="AF948" s="10"/>
      <c r="AG948" s="10"/>
      <c r="AH948" s="10"/>
      <c r="AI948" s="10"/>
      <c r="AJ948" s="10"/>
      <c r="AK948" s="10"/>
      <c r="AL948" s="10"/>
      <c r="AM948" s="10"/>
      <c r="AN948" s="10"/>
      <c r="AO948" s="10"/>
      <c r="AP948" s="10"/>
      <c r="AQ948" s="10"/>
      <c r="AR948" s="10"/>
      <c r="AS948" s="10"/>
      <c r="AT948" s="10"/>
    </row>
    <row r="949" spans="1:46" ht="12.75" x14ac:dyDescent="0.2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  <c r="AA949" s="10"/>
      <c r="AB949" s="10"/>
      <c r="AC949" s="10"/>
      <c r="AD949" s="10"/>
      <c r="AE949" s="10"/>
      <c r="AF949" s="10"/>
      <c r="AG949" s="10"/>
      <c r="AH949" s="10"/>
      <c r="AI949" s="10"/>
      <c r="AJ949" s="10"/>
      <c r="AK949" s="10"/>
      <c r="AL949" s="10"/>
      <c r="AM949" s="10"/>
      <c r="AN949" s="10"/>
      <c r="AO949" s="10"/>
      <c r="AP949" s="10"/>
      <c r="AQ949" s="10"/>
      <c r="AR949" s="10"/>
      <c r="AS949" s="10"/>
      <c r="AT949" s="10"/>
    </row>
    <row r="950" spans="1:46" ht="12.75" x14ac:dyDescent="0.2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  <c r="AA950" s="10"/>
      <c r="AB950" s="10"/>
      <c r="AC950" s="10"/>
      <c r="AD950" s="10"/>
      <c r="AE950" s="10"/>
      <c r="AF950" s="10"/>
      <c r="AG950" s="10"/>
      <c r="AH950" s="10"/>
      <c r="AI950" s="10"/>
      <c r="AJ950" s="10"/>
      <c r="AK950" s="10"/>
      <c r="AL950" s="10"/>
      <c r="AM950" s="10"/>
      <c r="AN950" s="10"/>
      <c r="AO950" s="10"/>
      <c r="AP950" s="10"/>
      <c r="AQ950" s="10"/>
      <c r="AR950" s="10"/>
      <c r="AS950" s="10"/>
      <c r="AT950" s="10"/>
    </row>
    <row r="951" spans="1:46" ht="12.75" x14ac:dyDescent="0.2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  <c r="AA951" s="10"/>
      <c r="AB951" s="10"/>
      <c r="AC951" s="10"/>
      <c r="AD951" s="10"/>
      <c r="AE951" s="10"/>
      <c r="AF951" s="10"/>
      <c r="AG951" s="10"/>
      <c r="AH951" s="10"/>
      <c r="AI951" s="10"/>
      <c r="AJ951" s="10"/>
      <c r="AK951" s="10"/>
      <c r="AL951" s="10"/>
      <c r="AM951" s="10"/>
      <c r="AN951" s="10"/>
      <c r="AO951" s="10"/>
      <c r="AP951" s="10"/>
      <c r="AQ951" s="10"/>
      <c r="AR951" s="10"/>
      <c r="AS951" s="10"/>
      <c r="AT951" s="10"/>
    </row>
    <row r="952" spans="1:46" ht="12.75" x14ac:dyDescent="0.2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  <c r="AA952" s="10"/>
      <c r="AB952" s="10"/>
      <c r="AC952" s="10"/>
      <c r="AD952" s="10"/>
      <c r="AE952" s="10"/>
      <c r="AF952" s="10"/>
      <c r="AG952" s="10"/>
      <c r="AH952" s="10"/>
      <c r="AI952" s="10"/>
      <c r="AJ952" s="10"/>
      <c r="AK952" s="10"/>
      <c r="AL952" s="10"/>
      <c r="AM952" s="10"/>
      <c r="AN952" s="10"/>
      <c r="AO952" s="10"/>
      <c r="AP952" s="10"/>
      <c r="AQ952" s="10"/>
      <c r="AR952" s="10"/>
      <c r="AS952" s="10"/>
      <c r="AT952" s="10"/>
    </row>
    <row r="953" spans="1:46" ht="12.75" x14ac:dyDescent="0.2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  <c r="AA953" s="10"/>
      <c r="AB953" s="10"/>
      <c r="AC953" s="10"/>
      <c r="AD953" s="10"/>
      <c r="AE953" s="10"/>
      <c r="AF953" s="10"/>
      <c r="AG953" s="10"/>
      <c r="AH953" s="10"/>
      <c r="AI953" s="10"/>
      <c r="AJ953" s="10"/>
      <c r="AK953" s="10"/>
      <c r="AL953" s="10"/>
      <c r="AM953" s="10"/>
      <c r="AN953" s="10"/>
      <c r="AO953" s="10"/>
      <c r="AP953" s="10"/>
      <c r="AQ953" s="10"/>
      <c r="AR953" s="10"/>
      <c r="AS953" s="10"/>
      <c r="AT953" s="10"/>
    </row>
    <row r="954" spans="1:46" ht="12.75" x14ac:dyDescent="0.2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  <c r="AA954" s="10"/>
      <c r="AB954" s="10"/>
      <c r="AC954" s="10"/>
      <c r="AD954" s="10"/>
      <c r="AE954" s="10"/>
      <c r="AF954" s="10"/>
      <c r="AG954" s="10"/>
      <c r="AH954" s="10"/>
      <c r="AI954" s="10"/>
      <c r="AJ954" s="10"/>
      <c r="AK954" s="10"/>
      <c r="AL954" s="10"/>
      <c r="AM954" s="10"/>
      <c r="AN954" s="10"/>
      <c r="AO954" s="10"/>
      <c r="AP954" s="10"/>
      <c r="AQ954" s="10"/>
      <c r="AR954" s="10"/>
      <c r="AS954" s="10"/>
      <c r="AT954" s="10"/>
    </row>
    <row r="955" spans="1:46" ht="12.75" x14ac:dyDescent="0.2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  <c r="AA955" s="10"/>
      <c r="AB955" s="10"/>
      <c r="AC955" s="10"/>
      <c r="AD955" s="10"/>
      <c r="AE955" s="10"/>
      <c r="AF955" s="10"/>
      <c r="AG955" s="10"/>
      <c r="AH955" s="10"/>
      <c r="AI955" s="10"/>
      <c r="AJ955" s="10"/>
      <c r="AK955" s="10"/>
      <c r="AL955" s="10"/>
      <c r="AM955" s="10"/>
      <c r="AN955" s="10"/>
      <c r="AO955" s="10"/>
      <c r="AP955" s="10"/>
      <c r="AQ955" s="10"/>
      <c r="AR955" s="10"/>
      <c r="AS955" s="10"/>
      <c r="AT955" s="10"/>
    </row>
    <row r="956" spans="1:46" ht="12.75" x14ac:dyDescent="0.2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  <c r="AA956" s="10"/>
      <c r="AB956" s="10"/>
      <c r="AC956" s="10"/>
      <c r="AD956" s="10"/>
      <c r="AE956" s="10"/>
      <c r="AF956" s="10"/>
      <c r="AG956" s="10"/>
      <c r="AH956" s="10"/>
      <c r="AI956" s="10"/>
      <c r="AJ956" s="10"/>
      <c r="AK956" s="10"/>
      <c r="AL956" s="10"/>
      <c r="AM956" s="10"/>
      <c r="AN956" s="10"/>
      <c r="AO956" s="10"/>
      <c r="AP956" s="10"/>
      <c r="AQ956" s="10"/>
      <c r="AR956" s="10"/>
      <c r="AS956" s="10"/>
      <c r="AT956" s="10"/>
    </row>
    <row r="957" spans="1:46" ht="12.75" x14ac:dyDescent="0.2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  <c r="AA957" s="10"/>
      <c r="AB957" s="10"/>
      <c r="AC957" s="10"/>
      <c r="AD957" s="10"/>
      <c r="AE957" s="10"/>
      <c r="AF957" s="10"/>
      <c r="AG957" s="10"/>
      <c r="AH957" s="10"/>
      <c r="AI957" s="10"/>
      <c r="AJ957" s="10"/>
      <c r="AK957" s="10"/>
      <c r="AL957" s="10"/>
      <c r="AM957" s="10"/>
      <c r="AN957" s="10"/>
      <c r="AO957" s="10"/>
      <c r="AP957" s="10"/>
      <c r="AQ957" s="10"/>
      <c r="AR957" s="10"/>
      <c r="AS957" s="10"/>
      <c r="AT957" s="10"/>
    </row>
    <row r="958" spans="1:46" ht="12.75" x14ac:dyDescent="0.2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  <c r="AA958" s="10"/>
      <c r="AB958" s="10"/>
      <c r="AC958" s="10"/>
      <c r="AD958" s="10"/>
      <c r="AE958" s="10"/>
      <c r="AF958" s="10"/>
      <c r="AG958" s="10"/>
      <c r="AH958" s="10"/>
      <c r="AI958" s="10"/>
      <c r="AJ958" s="10"/>
      <c r="AK958" s="10"/>
      <c r="AL958" s="10"/>
      <c r="AM958" s="10"/>
      <c r="AN958" s="10"/>
      <c r="AO958" s="10"/>
      <c r="AP958" s="10"/>
      <c r="AQ958" s="10"/>
      <c r="AR958" s="10"/>
      <c r="AS958" s="10"/>
      <c r="AT958" s="10"/>
    </row>
    <row r="959" spans="1:46" ht="12.75" x14ac:dyDescent="0.2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  <c r="AA959" s="10"/>
      <c r="AB959" s="10"/>
      <c r="AC959" s="10"/>
      <c r="AD959" s="10"/>
      <c r="AE959" s="10"/>
      <c r="AF959" s="10"/>
      <c r="AG959" s="10"/>
      <c r="AH959" s="10"/>
      <c r="AI959" s="10"/>
      <c r="AJ959" s="10"/>
      <c r="AK959" s="10"/>
      <c r="AL959" s="10"/>
      <c r="AM959" s="10"/>
      <c r="AN959" s="10"/>
      <c r="AO959" s="10"/>
      <c r="AP959" s="10"/>
      <c r="AQ959" s="10"/>
      <c r="AR959" s="10"/>
      <c r="AS959" s="10"/>
      <c r="AT959" s="10"/>
    </row>
    <row r="960" spans="1:46" ht="12.75" x14ac:dyDescent="0.2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  <c r="AA960" s="10"/>
      <c r="AB960" s="10"/>
      <c r="AC960" s="10"/>
      <c r="AD960" s="10"/>
      <c r="AE960" s="10"/>
      <c r="AF960" s="10"/>
      <c r="AG960" s="10"/>
      <c r="AH960" s="10"/>
      <c r="AI960" s="10"/>
      <c r="AJ960" s="10"/>
      <c r="AK960" s="10"/>
      <c r="AL960" s="10"/>
      <c r="AM960" s="10"/>
      <c r="AN960" s="10"/>
      <c r="AO960" s="10"/>
      <c r="AP960" s="10"/>
      <c r="AQ960" s="10"/>
      <c r="AR960" s="10"/>
      <c r="AS960" s="10"/>
      <c r="AT960" s="10"/>
    </row>
    <row r="961" spans="1:46" ht="12.75" x14ac:dyDescent="0.2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  <c r="AA961" s="10"/>
      <c r="AB961" s="10"/>
      <c r="AC961" s="10"/>
      <c r="AD961" s="10"/>
      <c r="AE961" s="10"/>
      <c r="AF961" s="10"/>
      <c r="AG961" s="10"/>
      <c r="AH961" s="10"/>
      <c r="AI961" s="10"/>
      <c r="AJ961" s="10"/>
      <c r="AK961" s="10"/>
      <c r="AL961" s="10"/>
      <c r="AM961" s="10"/>
      <c r="AN961" s="10"/>
      <c r="AO961" s="10"/>
      <c r="AP961" s="10"/>
      <c r="AQ961" s="10"/>
      <c r="AR961" s="10"/>
      <c r="AS961" s="10"/>
      <c r="AT961" s="10"/>
    </row>
    <row r="962" spans="1:46" ht="12.75" x14ac:dyDescent="0.2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  <c r="AA962" s="10"/>
      <c r="AB962" s="10"/>
      <c r="AC962" s="10"/>
      <c r="AD962" s="10"/>
      <c r="AE962" s="10"/>
      <c r="AF962" s="10"/>
      <c r="AG962" s="10"/>
      <c r="AH962" s="10"/>
      <c r="AI962" s="10"/>
      <c r="AJ962" s="10"/>
      <c r="AK962" s="10"/>
      <c r="AL962" s="10"/>
      <c r="AM962" s="10"/>
      <c r="AN962" s="10"/>
      <c r="AO962" s="10"/>
      <c r="AP962" s="10"/>
      <c r="AQ962" s="10"/>
      <c r="AR962" s="10"/>
      <c r="AS962" s="10"/>
      <c r="AT962" s="10"/>
    </row>
    <row r="963" spans="1:46" ht="12.75" x14ac:dyDescent="0.2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  <c r="AA963" s="10"/>
      <c r="AB963" s="10"/>
      <c r="AC963" s="10"/>
      <c r="AD963" s="10"/>
      <c r="AE963" s="10"/>
      <c r="AF963" s="10"/>
      <c r="AG963" s="10"/>
      <c r="AH963" s="10"/>
      <c r="AI963" s="10"/>
      <c r="AJ963" s="10"/>
      <c r="AK963" s="10"/>
      <c r="AL963" s="10"/>
      <c r="AM963" s="10"/>
      <c r="AN963" s="10"/>
      <c r="AO963" s="10"/>
      <c r="AP963" s="10"/>
      <c r="AQ963" s="10"/>
      <c r="AR963" s="10"/>
      <c r="AS963" s="10"/>
      <c r="AT963" s="10"/>
    </row>
    <row r="964" spans="1:46" ht="12.75" x14ac:dyDescent="0.2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  <c r="AA964" s="10"/>
      <c r="AB964" s="10"/>
      <c r="AC964" s="10"/>
      <c r="AD964" s="10"/>
      <c r="AE964" s="10"/>
      <c r="AF964" s="10"/>
      <c r="AG964" s="10"/>
      <c r="AH964" s="10"/>
      <c r="AI964" s="10"/>
      <c r="AJ964" s="10"/>
      <c r="AK964" s="10"/>
      <c r="AL964" s="10"/>
      <c r="AM964" s="10"/>
      <c r="AN964" s="10"/>
      <c r="AO964" s="10"/>
      <c r="AP964" s="10"/>
      <c r="AQ964" s="10"/>
      <c r="AR964" s="10"/>
      <c r="AS964" s="10"/>
      <c r="AT964" s="10"/>
    </row>
    <row r="965" spans="1:46" ht="12.75" x14ac:dyDescent="0.2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  <c r="AA965" s="10"/>
      <c r="AB965" s="10"/>
      <c r="AC965" s="10"/>
      <c r="AD965" s="10"/>
      <c r="AE965" s="10"/>
      <c r="AF965" s="10"/>
      <c r="AG965" s="10"/>
      <c r="AH965" s="10"/>
      <c r="AI965" s="10"/>
      <c r="AJ965" s="10"/>
      <c r="AK965" s="10"/>
      <c r="AL965" s="10"/>
      <c r="AM965" s="10"/>
      <c r="AN965" s="10"/>
      <c r="AO965" s="10"/>
      <c r="AP965" s="10"/>
      <c r="AQ965" s="10"/>
      <c r="AR965" s="10"/>
      <c r="AS965" s="10"/>
      <c r="AT965" s="10"/>
    </row>
    <row r="966" spans="1:46" ht="12.75" x14ac:dyDescent="0.2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  <c r="AA966" s="10"/>
      <c r="AB966" s="10"/>
      <c r="AC966" s="10"/>
      <c r="AD966" s="10"/>
      <c r="AE966" s="10"/>
      <c r="AF966" s="10"/>
      <c r="AG966" s="10"/>
      <c r="AH966" s="10"/>
      <c r="AI966" s="10"/>
      <c r="AJ966" s="10"/>
      <c r="AK966" s="10"/>
      <c r="AL966" s="10"/>
      <c r="AM966" s="10"/>
      <c r="AN966" s="10"/>
      <c r="AO966" s="10"/>
      <c r="AP966" s="10"/>
      <c r="AQ966" s="10"/>
      <c r="AR966" s="10"/>
      <c r="AS966" s="10"/>
      <c r="AT966" s="10"/>
    </row>
    <row r="967" spans="1:46" ht="12.75" x14ac:dyDescent="0.2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  <c r="AA967" s="10"/>
      <c r="AB967" s="10"/>
      <c r="AC967" s="10"/>
      <c r="AD967" s="10"/>
      <c r="AE967" s="10"/>
      <c r="AF967" s="10"/>
      <c r="AG967" s="10"/>
      <c r="AH967" s="10"/>
      <c r="AI967" s="10"/>
      <c r="AJ967" s="10"/>
      <c r="AK967" s="10"/>
      <c r="AL967" s="10"/>
      <c r="AM967" s="10"/>
      <c r="AN967" s="10"/>
      <c r="AO967" s="10"/>
      <c r="AP967" s="10"/>
      <c r="AQ967" s="10"/>
      <c r="AR967" s="10"/>
      <c r="AS967" s="10"/>
      <c r="AT967" s="10"/>
    </row>
    <row r="968" spans="1:46" ht="12.75" x14ac:dyDescent="0.2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  <c r="AA968" s="10"/>
      <c r="AB968" s="10"/>
      <c r="AC968" s="10"/>
      <c r="AD968" s="10"/>
      <c r="AE968" s="10"/>
      <c r="AF968" s="10"/>
      <c r="AG968" s="10"/>
      <c r="AH968" s="10"/>
      <c r="AI968" s="10"/>
      <c r="AJ968" s="10"/>
      <c r="AK968" s="10"/>
      <c r="AL968" s="10"/>
      <c r="AM968" s="10"/>
      <c r="AN968" s="10"/>
      <c r="AO968" s="10"/>
      <c r="AP968" s="10"/>
      <c r="AQ968" s="10"/>
      <c r="AR968" s="10"/>
      <c r="AS968" s="10"/>
      <c r="AT968" s="10"/>
    </row>
    <row r="969" spans="1:46" ht="12.75" x14ac:dyDescent="0.2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  <c r="AA969" s="10"/>
      <c r="AB969" s="10"/>
      <c r="AC969" s="10"/>
      <c r="AD969" s="10"/>
      <c r="AE969" s="10"/>
      <c r="AF969" s="10"/>
      <c r="AG969" s="10"/>
      <c r="AH969" s="10"/>
      <c r="AI969" s="10"/>
      <c r="AJ969" s="10"/>
      <c r="AK969" s="10"/>
      <c r="AL969" s="10"/>
      <c r="AM969" s="10"/>
      <c r="AN969" s="10"/>
      <c r="AO969" s="10"/>
      <c r="AP969" s="10"/>
      <c r="AQ969" s="10"/>
      <c r="AR969" s="10"/>
      <c r="AS969" s="10"/>
      <c r="AT969" s="10"/>
    </row>
    <row r="970" spans="1:46" ht="12.75" x14ac:dyDescent="0.2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  <c r="AA970" s="10"/>
      <c r="AB970" s="10"/>
      <c r="AC970" s="10"/>
      <c r="AD970" s="10"/>
      <c r="AE970" s="10"/>
      <c r="AF970" s="10"/>
      <c r="AG970" s="10"/>
      <c r="AH970" s="10"/>
      <c r="AI970" s="10"/>
      <c r="AJ970" s="10"/>
      <c r="AK970" s="10"/>
      <c r="AL970" s="10"/>
      <c r="AM970" s="10"/>
      <c r="AN970" s="10"/>
      <c r="AO970" s="10"/>
      <c r="AP970" s="10"/>
      <c r="AQ970" s="10"/>
      <c r="AR970" s="10"/>
      <c r="AS970" s="10"/>
      <c r="AT970" s="10"/>
    </row>
    <row r="971" spans="1:46" ht="12.75" x14ac:dyDescent="0.2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  <c r="AA971" s="10"/>
      <c r="AB971" s="10"/>
      <c r="AC971" s="10"/>
      <c r="AD971" s="10"/>
      <c r="AE971" s="10"/>
      <c r="AF971" s="10"/>
      <c r="AG971" s="10"/>
      <c r="AH971" s="10"/>
      <c r="AI971" s="10"/>
      <c r="AJ971" s="10"/>
      <c r="AK971" s="10"/>
      <c r="AL971" s="10"/>
      <c r="AM971" s="10"/>
      <c r="AN971" s="10"/>
      <c r="AO971" s="10"/>
      <c r="AP971" s="10"/>
      <c r="AQ971" s="10"/>
      <c r="AR971" s="10"/>
      <c r="AS971" s="10"/>
      <c r="AT971" s="10"/>
    </row>
    <row r="972" spans="1:46" ht="12.75" x14ac:dyDescent="0.2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  <c r="AA972" s="10"/>
      <c r="AB972" s="10"/>
      <c r="AC972" s="10"/>
      <c r="AD972" s="10"/>
      <c r="AE972" s="10"/>
      <c r="AF972" s="10"/>
      <c r="AG972" s="10"/>
      <c r="AH972" s="10"/>
      <c r="AI972" s="10"/>
      <c r="AJ972" s="10"/>
      <c r="AK972" s="10"/>
      <c r="AL972" s="10"/>
      <c r="AM972" s="10"/>
      <c r="AN972" s="10"/>
      <c r="AO972" s="10"/>
      <c r="AP972" s="10"/>
      <c r="AQ972" s="10"/>
      <c r="AR972" s="10"/>
      <c r="AS972" s="10"/>
      <c r="AT972" s="10"/>
    </row>
    <row r="973" spans="1:46" ht="12.75" x14ac:dyDescent="0.2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  <c r="AA973" s="10"/>
      <c r="AB973" s="10"/>
      <c r="AC973" s="10"/>
      <c r="AD973" s="10"/>
      <c r="AE973" s="10"/>
      <c r="AF973" s="10"/>
      <c r="AG973" s="10"/>
      <c r="AH973" s="10"/>
      <c r="AI973" s="10"/>
      <c r="AJ973" s="10"/>
      <c r="AK973" s="10"/>
      <c r="AL973" s="10"/>
      <c r="AM973" s="10"/>
      <c r="AN973" s="10"/>
      <c r="AO973" s="10"/>
      <c r="AP973" s="10"/>
      <c r="AQ973" s="10"/>
      <c r="AR973" s="10"/>
      <c r="AS973" s="10"/>
      <c r="AT973" s="10"/>
    </row>
    <row r="974" spans="1:46" ht="12.75" x14ac:dyDescent="0.2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  <c r="AA974" s="10"/>
      <c r="AB974" s="10"/>
      <c r="AC974" s="10"/>
      <c r="AD974" s="10"/>
      <c r="AE974" s="10"/>
      <c r="AF974" s="10"/>
      <c r="AG974" s="10"/>
      <c r="AH974" s="10"/>
      <c r="AI974" s="10"/>
      <c r="AJ974" s="10"/>
      <c r="AK974" s="10"/>
      <c r="AL974" s="10"/>
      <c r="AM974" s="10"/>
      <c r="AN974" s="10"/>
      <c r="AO974" s="10"/>
      <c r="AP974" s="10"/>
      <c r="AQ974" s="10"/>
      <c r="AR974" s="10"/>
      <c r="AS974" s="10"/>
      <c r="AT974" s="10"/>
    </row>
    <row r="975" spans="1:46" ht="12.75" x14ac:dyDescent="0.2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  <c r="AA975" s="10"/>
      <c r="AB975" s="10"/>
      <c r="AC975" s="10"/>
      <c r="AD975" s="10"/>
      <c r="AE975" s="10"/>
      <c r="AF975" s="10"/>
      <c r="AG975" s="10"/>
      <c r="AH975" s="10"/>
      <c r="AI975" s="10"/>
      <c r="AJ975" s="10"/>
      <c r="AK975" s="10"/>
      <c r="AL975" s="10"/>
      <c r="AM975" s="10"/>
      <c r="AN975" s="10"/>
      <c r="AO975" s="10"/>
      <c r="AP975" s="10"/>
      <c r="AQ975" s="10"/>
      <c r="AR975" s="10"/>
      <c r="AS975" s="10"/>
      <c r="AT975" s="10"/>
    </row>
    <row r="976" spans="1:46" ht="12.75" x14ac:dyDescent="0.2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  <c r="AA976" s="10"/>
      <c r="AB976" s="10"/>
      <c r="AC976" s="10"/>
      <c r="AD976" s="10"/>
      <c r="AE976" s="10"/>
      <c r="AF976" s="10"/>
      <c r="AG976" s="10"/>
      <c r="AH976" s="10"/>
      <c r="AI976" s="10"/>
      <c r="AJ976" s="10"/>
      <c r="AK976" s="10"/>
      <c r="AL976" s="10"/>
      <c r="AM976" s="10"/>
      <c r="AN976" s="10"/>
      <c r="AO976" s="10"/>
      <c r="AP976" s="10"/>
      <c r="AQ976" s="10"/>
      <c r="AR976" s="10"/>
      <c r="AS976" s="10"/>
      <c r="AT976" s="10"/>
    </row>
    <row r="977" spans="1:46" ht="12.75" x14ac:dyDescent="0.2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  <c r="AA977" s="10"/>
      <c r="AB977" s="10"/>
      <c r="AC977" s="10"/>
      <c r="AD977" s="10"/>
      <c r="AE977" s="10"/>
      <c r="AF977" s="10"/>
      <c r="AG977" s="10"/>
      <c r="AH977" s="10"/>
      <c r="AI977" s="10"/>
      <c r="AJ977" s="10"/>
      <c r="AK977" s="10"/>
      <c r="AL977" s="10"/>
      <c r="AM977" s="10"/>
      <c r="AN977" s="10"/>
      <c r="AO977" s="10"/>
      <c r="AP977" s="10"/>
      <c r="AQ977" s="10"/>
      <c r="AR977" s="10"/>
      <c r="AS977" s="10"/>
      <c r="AT977" s="10"/>
    </row>
    <row r="978" spans="1:46" ht="12.75" x14ac:dyDescent="0.2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  <c r="AA978" s="10"/>
      <c r="AB978" s="10"/>
      <c r="AC978" s="10"/>
      <c r="AD978" s="10"/>
      <c r="AE978" s="10"/>
      <c r="AF978" s="10"/>
      <c r="AG978" s="10"/>
      <c r="AH978" s="10"/>
      <c r="AI978" s="10"/>
      <c r="AJ978" s="10"/>
      <c r="AK978" s="10"/>
      <c r="AL978" s="10"/>
      <c r="AM978" s="10"/>
      <c r="AN978" s="10"/>
      <c r="AO978" s="10"/>
      <c r="AP978" s="10"/>
      <c r="AQ978" s="10"/>
      <c r="AR978" s="10"/>
      <c r="AS978" s="10"/>
      <c r="AT978" s="10"/>
    </row>
    <row r="979" spans="1:46" ht="12.75" x14ac:dyDescent="0.2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  <c r="AA979" s="10"/>
      <c r="AB979" s="10"/>
      <c r="AC979" s="10"/>
      <c r="AD979" s="10"/>
      <c r="AE979" s="10"/>
      <c r="AF979" s="10"/>
      <c r="AG979" s="10"/>
      <c r="AH979" s="10"/>
      <c r="AI979" s="10"/>
      <c r="AJ979" s="10"/>
      <c r="AK979" s="10"/>
      <c r="AL979" s="10"/>
      <c r="AM979" s="10"/>
      <c r="AN979" s="10"/>
      <c r="AO979" s="10"/>
      <c r="AP979" s="10"/>
      <c r="AQ979" s="10"/>
      <c r="AR979" s="10"/>
      <c r="AS979" s="10"/>
      <c r="AT979" s="10"/>
    </row>
    <row r="980" spans="1:46" ht="12.75" x14ac:dyDescent="0.2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  <c r="AA980" s="10"/>
      <c r="AB980" s="10"/>
      <c r="AC980" s="10"/>
      <c r="AD980" s="10"/>
      <c r="AE980" s="10"/>
      <c r="AF980" s="10"/>
      <c r="AG980" s="10"/>
      <c r="AH980" s="10"/>
      <c r="AI980" s="10"/>
      <c r="AJ980" s="10"/>
      <c r="AK980" s="10"/>
      <c r="AL980" s="10"/>
      <c r="AM980" s="10"/>
      <c r="AN980" s="10"/>
      <c r="AO980" s="10"/>
      <c r="AP980" s="10"/>
      <c r="AQ980" s="10"/>
      <c r="AR980" s="10"/>
      <c r="AS980" s="10"/>
      <c r="AT980" s="10"/>
    </row>
    <row r="981" spans="1:46" ht="12.75" x14ac:dyDescent="0.2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  <c r="AA981" s="10"/>
      <c r="AB981" s="10"/>
      <c r="AC981" s="10"/>
      <c r="AD981" s="10"/>
      <c r="AE981" s="10"/>
      <c r="AF981" s="10"/>
      <c r="AG981" s="10"/>
      <c r="AH981" s="10"/>
      <c r="AI981" s="10"/>
      <c r="AJ981" s="10"/>
      <c r="AK981" s="10"/>
      <c r="AL981" s="10"/>
      <c r="AM981" s="10"/>
      <c r="AN981" s="10"/>
      <c r="AO981" s="10"/>
      <c r="AP981" s="10"/>
      <c r="AQ981" s="10"/>
      <c r="AR981" s="10"/>
      <c r="AS981" s="10"/>
      <c r="AT981" s="10"/>
    </row>
    <row r="982" spans="1:46" ht="12.75" x14ac:dyDescent="0.2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  <c r="AA982" s="10"/>
      <c r="AB982" s="10"/>
      <c r="AC982" s="10"/>
      <c r="AD982" s="10"/>
      <c r="AE982" s="10"/>
      <c r="AF982" s="10"/>
      <c r="AG982" s="10"/>
      <c r="AH982" s="10"/>
      <c r="AI982" s="10"/>
      <c r="AJ982" s="10"/>
      <c r="AK982" s="10"/>
      <c r="AL982" s="10"/>
      <c r="AM982" s="10"/>
      <c r="AN982" s="10"/>
      <c r="AO982" s="10"/>
      <c r="AP982" s="10"/>
      <c r="AQ982" s="10"/>
      <c r="AR982" s="10"/>
      <c r="AS982" s="10"/>
      <c r="AT982" s="10"/>
    </row>
    <row r="983" spans="1:46" ht="12.75" x14ac:dyDescent="0.2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  <c r="AA983" s="10"/>
      <c r="AB983" s="10"/>
      <c r="AC983" s="10"/>
      <c r="AD983" s="10"/>
      <c r="AE983" s="10"/>
      <c r="AF983" s="10"/>
      <c r="AG983" s="10"/>
      <c r="AH983" s="10"/>
      <c r="AI983" s="10"/>
      <c r="AJ983" s="10"/>
      <c r="AK983" s="10"/>
      <c r="AL983" s="10"/>
      <c r="AM983" s="10"/>
      <c r="AN983" s="10"/>
      <c r="AO983" s="10"/>
      <c r="AP983" s="10"/>
      <c r="AQ983" s="10"/>
      <c r="AR983" s="10"/>
      <c r="AS983" s="10"/>
      <c r="AT983" s="10"/>
    </row>
    <row r="984" spans="1:46" ht="12.75" x14ac:dyDescent="0.2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  <c r="AA984" s="10"/>
      <c r="AB984" s="10"/>
      <c r="AC984" s="10"/>
      <c r="AD984" s="10"/>
      <c r="AE984" s="10"/>
      <c r="AF984" s="10"/>
      <c r="AG984" s="10"/>
      <c r="AH984" s="10"/>
      <c r="AI984" s="10"/>
      <c r="AJ984" s="10"/>
      <c r="AK984" s="10"/>
      <c r="AL984" s="10"/>
      <c r="AM984" s="10"/>
      <c r="AN984" s="10"/>
      <c r="AO984" s="10"/>
      <c r="AP984" s="10"/>
      <c r="AQ984" s="10"/>
      <c r="AR984" s="10"/>
      <c r="AS984" s="10"/>
      <c r="AT984" s="10"/>
    </row>
    <row r="985" spans="1:46" ht="12.75" x14ac:dyDescent="0.2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  <c r="AA985" s="10"/>
      <c r="AB985" s="10"/>
      <c r="AC985" s="10"/>
      <c r="AD985" s="10"/>
      <c r="AE985" s="10"/>
      <c r="AF985" s="10"/>
      <c r="AG985" s="10"/>
      <c r="AH985" s="10"/>
      <c r="AI985" s="10"/>
      <c r="AJ985" s="10"/>
      <c r="AK985" s="10"/>
      <c r="AL985" s="10"/>
      <c r="AM985" s="10"/>
      <c r="AN985" s="10"/>
      <c r="AO985" s="10"/>
      <c r="AP985" s="10"/>
      <c r="AQ985" s="10"/>
      <c r="AR985" s="10"/>
      <c r="AS985" s="10"/>
      <c r="AT985" s="10"/>
    </row>
    <row r="986" spans="1:46" ht="12.75" x14ac:dyDescent="0.2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  <c r="AA986" s="10"/>
      <c r="AB986" s="10"/>
      <c r="AC986" s="10"/>
      <c r="AD986" s="10"/>
      <c r="AE986" s="10"/>
      <c r="AF986" s="10"/>
      <c r="AG986" s="10"/>
      <c r="AH986" s="10"/>
      <c r="AI986" s="10"/>
      <c r="AJ986" s="10"/>
      <c r="AK986" s="10"/>
      <c r="AL986" s="10"/>
      <c r="AM986" s="10"/>
      <c r="AN986" s="10"/>
      <c r="AO986" s="10"/>
      <c r="AP986" s="10"/>
      <c r="AQ986" s="10"/>
      <c r="AR986" s="10"/>
      <c r="AS986" s="10"/>
      <c r="AT986" s="10"/>
    </row>
    <row r="987" spans="1:46" ht="12.75" x14ac:dyDescent="0.2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  <c r="AA987" s="10"/>
      <c r="AB987" s="10"/>
      <c r="AC987" s="10"/>
      <c r="AD987" s="10"/>
      <c r="AE987" s="10"/>
      <c r="AF987" s="10"/>
      <c r="AG987" s="10"/>
      <c r="AH987" s="10"/>
      <c r="AI987" s="10"/>
      <c r="AJ987" s="10"/>
      <c r="AK987" s="10"/>
      <c r="AL987" s="10"/>
      <c r="AM987" s="10"/>
      <c r="AN987" s="10"/>
      <c r="AO987" s="10"/>
      <c r="AP987" s="10"/>
      <c r="AQ987" s="10"/>
      <c r="AR987" s="10"/>
      <c r="AS987" s="10"/>
      <c r="AT987" s="10"/>
    </row>
    <row r="988" spans="1:46" ht="12.75" x14ac:dyDescent="0.2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  <c r="AA988" s="10"/>
      <c r="AB988" s="10"/>
      <c r="AC988" s="10"/>
      <c r="AD988" s="10"/>
      <c r="AE988" s="10"/>
      <c r="AF988" s="10"/>
      <c r="AG988" s="10"/>
      <c r="AH988" s="10"/>
      <c r="AI988" s="10"/>
      <c r="AJ988" s="10"/>
      <c r="AK988" s="10"/>
      <c r="AL988" s="10"/>
      <c r="AM988" s="10"/>
      <c r="AN988" s="10"/>
      <c r="AO988" s="10"/>
      <c r="AP988" s="10"/>
      <c r="AQ988" s="10"/>
      <c r="AR988" s="10"/>
      <c r="AS988" s="10"/>
      <c r="AT988" s="10"/>
    </row>
    <row r="989" spans="1:46" ht="12.75" x14ac:dyDescent="0.2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  <c r="AA989" s="10"/>
      <c r="AB989" s="10"/>
      <c r="AC989" s="10"/>
      <c r="AD989" s="10"/>
      <c r="AE989" s="10"/>
      <c r="AF989" s="10"/>
      <c r="AG989" s="10"/>
      <c r="AH989" s="10"/>
      <c r="AI989" s="10"/>
      <c r="AJ989" s="10"/>
      <c r="AK989" s="10"/>
      <c r="AL989" s="10"/>
      <c r="AM989" s="10"/>
      <c r="AN989" s="10"/>
      <c r="AO989" s="10"/>
      <c r="AP989" s="10"/>
      <c r="AQ989" s="10"/>
      <c r="AR989" s="10"/>
      <c r="AS989" s="10"/>
      <c r="AT989" s="10"/>
    </row>
    <row r="990" spans="1:46" ht="12.75" x14ac:dyDescent="0.2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  <c r="AA990" s="10"/>
      <c r="AB990" s="10"/>
      <c r="AC990" s="10"/>
      <c r="AD990" s="10"/>
      <c r="AE990" s="10"/>
      <c r="AF990" s="10"/>
      <c r="AG990" s="10"/>
      <c r="AH990" s="10"/>
      <c r="AI990" s="10"/>
      <c r="AJ990" s="10"/>
      <c r="AK990" s="10"/>
      <c r="AL990" s="10"/>
      <c r="AM990" s="10"/>
      <c r="AN990" s="10"/>
      <c r="AO990" s="10"/>
      <c r="AP990" s="10"/>
      <c r="AQ990" s="10"/>
      <c r="AR990" s="10"/>
      <c r="AS990" s="10"/>
      <c r="AT990" s="10"/>
    </row>
    <row r="991" spans="1:46" ht="12.75" x14ac:dyDescent="0.2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  <c r="AA991" s="10"/>
      <c r="AB991" s="10"/>
      <c r="AC991" s="10"/>
      <c r="AD991" s="10"/>
      <c r="AE991" s="10"/>
      <c r="AF991" s="10"/>
      <c r="AG991" s="10"/>
      <c r="AH991" s="10"/>
      <c r="AI991" s="10"/>
      <c r="AJ991" s="10"/>
      <c r="AK991" s="10"/>
      <c r="AL991" s="10"/>
      <c r="AM991" s="10"/>
      <c r="AN991" s="10"/>
      <c r="AO991" s="10"/>
      <c r="AP991" s="10"/>
      <c r="AQ991" s="10"/>
      <c r="AR991" s="10"/>
      <c r="AS991" s="10"/>
      <c r="AT991" s="10"/>
    </row>
    <row r="992" spans="1:46" ht="12.75" x14ac:dyDescent="0.2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  <c r="AA992" s="10"/>
      <c r="AB992" s="10"/>
      <c r="AC992" s="10"/>
      <c r="AD992" s="10"/>
      <c r="AE992" s="10"/>
      <c r="AF992" s="10"/>
      <c r="AG992" s="10"/>
      <c r="AH992" s="10"/>
      <c r="AI992" s="10"/>
      <c r="AJ992" s="10"/>
      <c r="AK992" s="10"/>
      <c r="AL992" s="10"/>
      <c r="AM992" s="10"/>
      <c r="AN992" s="10"/>
      <c r="AO992" s="10"/>
      <c r="AP992" s="10"/>
      <c r="AQ992" s="10"/>
      <c r="AR992" s="10"/>
      <c r="AS992" s="10"/>
      <c r="AT992" s="10"/>
    </row>
    <row r="993" spans="1:46" ht="12.75" x14ac:dyDescent="0.2">
      <c r="A993" s="10"/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  <c r="AA993" s="10"/>
      <c r="AB993" s="10"/>
      <c r="AC993" s="10"/>
      <c r="AD993" s="10"/>
      <c r="AE993" s="10"/>
      <c r="AF993" s="10"/>
      <c r="AG993" s="10"/>
      <c r="AH993" s="10"/>
      <c r="AI993" s="10"/>
      <c r="AJ993" s="10"/>
      <c r="AK993" s="10"/>
      <c r="AL993" s="10"/>
      <c r="AM993" s="10"/>
      <c r="AN993" s="10"/>
      <c r="AO993" s="10"/>
      <c r="AP993" s="10"/>
      <c r="AQ993" s="10"/>
      <c r="AR993" s="10"/>
      <c r="AS993" s="10"/>
      <c r="AT993" s="10"/>
    </row>
    <row r="994" spans="1:46" ht="12.75" x14ac:dyDescent="0.2">
      <c r="A994" s="10"/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  <c r="AA994" s="10"/>
      <c r="AB994" s="10"/>
      <c r="AC994" s="10"/>
      <c r="AD994" s="10"/>
      <c r="AE994" s="10"/>
      <c r="AF994" s="10"/>
      <c r="AG994" s="10"/>
      <c r="AH994" s="10"/>
      <c r="AI994" s="10"/>
      <c r="AJ994" s="10"/>
      <c r="AK994" s="10"/>
      <c r="AL994" s="10"/>
      <c r="AM994" s="10"/>
      <c r="AN994" s="10"/>
      <c r="AO994" s="10"/>
      <c r="AP994" s="10"/>
      <c r="AQ994" s="10"/>
      <c r="AR994" s="10"/>
      <c r="AS994" s="10"/>
      <c r="AT994" s="10"/>
    </row>
    <row r="995" spans="1:46" ht="12.75" x14ac:dyDescent="0.2">
      <c r="A995" s="10"/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  <c r="AA995" s="10"/>
      <c r="AB995" s="10"/>
      <c r="AC995" s="10"/>
      <c r="AD995" s="10"/>
      <c r="AE995" s="10"/>
      <c r="AF995" s="10"/>
      <c r="AG995" s="10"/>
      <c r="AH995" s="10"/>
      <c r="AI995" s="10"/>
      <c r="AJ995" s="10"/>
      <c r="AK995" s="10"/>
      <c r="AL995" s="10"/>
      <c r="AM995" s="10"/>
      <c r="AN995" s="10"/>
      <c r="AO995" s="10"/>
      <c r="AP995" s="10"/>
      <c r="AQ995" s="10"/>
      <c r="AR995" s="10"/>
      <c r="AS995" s="10"/>
      <c r="AT995" s="10"/>
    </row>
    <row r="996" spans="1:46" ht="12.75" x14ac:dyDescent="0.2">
      <c r="A996" s="10"/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  <c r="AA996" s="10"/>
      <c r="AB996" s="10"/>
      <c r="AC996" s="10"/>
      <c r="AD996" s="10"/>
      <c r="AE996" s="10"/>
      <c r="AF996" s="10"/>
      <c r="AG996" s="10"/>
      <c r="AH996" s="10"/>
      <c r="AI996" s="10"/>
      <c r="AJ996" s="10"/>
      <c r="AK996" s="10"/>
      <c r="AL996" s="10"/>
      <c r="AM996" s="10"/>
      <c r="AN996" s="10"/>
      <c r="AO996" s="10"/>
      <c r="AP996" s="10"/>
      <c r="AQ996" s="10"/>
      <c r="AR996" s="10"/>
      <c r="AS996" s="10"/>
      <c r="AT996" s="10"/>
    </row>
    <row r="997" spans="1:46" ht="12.75" x14ac:dyDescent="0.2">
      <c r="A997" s="10"/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  <c r="AA997" s="10"/>
      <c r="AB997" s="10"/>
      <c r="AC997" s="10"/>
      <c r="AD997" s="10"/>
      <c r="AE997" s="10"/>
      <c r="AF997" s="10"/>
      <c r="AG997" s="10"/>
      <c r="AH997" s="10"/>
      <c r="AI997" s="10"/>
      <c r="AJ997" s="10"/>
      <c r="AK997" s="10"/>
      <c r="AL997" s="10"/>
      <c r="AM997" s="10"/>
      <c r="AN997" s="10"/>
      <c r="AO997" s="10"/>
      <c r="AP997" s="10"/>
      <c r="AQ997" s="10"/>
      <c r="AR997" s="10"/>
      <c r="AS997" s="10"/>
      <c r="AT997" s="10"/>
    </row>
    <row r="998" spans="1:46" ht="12.75" x14ac:dyDescent="0.2">
      <c r="A998" s="10"/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  <c r="AA998" s="10"/>
      <c r="AB998" s="10"/>
      <c r="AC998" s="10"/>
      <c r="AD998" s="10"/>
      <c r="AE998" s="10"/>
      <c r="AF998" s="10"/>
      <c r="AG998" s="10"/>
      <c r="AH998" s="10"/>
      <c r="AI998" s="10"/>
      <c r="AJ998" s="10"/>
      <c r="AK998" s="10"/>
      <c r="AL998" s="10"/>
      <c r="AM998" s="10"/>
      <c r="AN998" s="10"/>
      <c r="AO998" s="10"/>
      <c r="AP998" s="10"/>
      <c r="AQ998" s="10"/>
      <c r="AR998" s="10"/>
      <c r="AS998" s="10"/>
      <c r="AT998" s="10"/>
    </row>
    <row r="999" spans="1:46" ht="12.75" x14ac:dyDescent="0.2">
      <c r="A999" s="10"/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  <c r="AA999" s="10"/>
      <c r="AB999" s="10"/>
      <c r="AC999" s="10"/>
      <c r="AD999" s="10"/>
      <c r="AE999" s="10"/>
      <c r="AF999" s="10"/>
      <c r="AG999" s="10"/>
      <c r="AH999" s="10"/>
      <c r="AI999" s="10"/>
      <c r="AJ999" s="10"/>
      <c r="AK999" s="10"/>
      <c r="AL999" s="10"/>
      <c r="AM999" s="10"/>
      <c r="AN999" s="10"/>
      <c r="AO999" s="10"/>
      <c r="AP999" s="10"/>
      <c r="AQ999" s="10"/>
      <c r="AR999" s="10"/>
      <c r="AS999" s="10"/>
      <c r="AT999" s="10"/>
    </row>
    <row r="1000" spans="1:46" ht="12.75" x14ac:dyDescent="0.2">
      <c r="A1000" s="10"/>
      <c r="B1000" s="1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  <c r="AA1000" s="10"/>
      <c r="AB1000" s="10"/>
      <c r="AC1000" s="10"/>
      <c r="AD1000" s="10"/>
      <c r="AE1000" s="10"/>
      <c r="AF1000" s="10"/>
      <c r="AG1000" s="10"/>
      <c r="AH1000" s="10"/>
      <c r="AI1000" s="10"/>
      <c r="AJ1000" s="10"/>
      <c r="AK1000" s="10"/>
      <c r="AL1000" s="10"/>
      <c r="AM1000" s="10"/>
      <c r="AN1000" s="10"/>
      <c r="AO1000" s="10"/>
      <c r="AP1000" s="10"/>
      <c r="AQ1000" s="10"/>
      <c r="AR1000" s="10"/>
      <c r="AS1000" s="10"/>
      <c r="AT1000" s="10"/>
    </row>
    <row r="1001" spans="1:46" ht="12.75" x14ac:dyDescent="0.2">
      <c r="A1001" s="10"/>
      <c r="B1001" s="10"/>
      <c r="C1001" s="10"/>
      <c r="D1001" s="10"/>
      <c r="E1001" s="10"/>
      <c r="F1001" s="10"/>
      <c r="G1001" s="10"/>
      <c r="H1001" s="10"/>
      <c r="I1001" s="10"/>
      <c r="J1001" s="10"/>
      <c r="K1001" s="10"/>
      <c r="L1001" s="10"/>
      <c r="M1001" s="10"/>
      <c r="N1001" s="10"/>
      <c r="O1001" s="10"/>
      <c r="P1001" s="10"/>
      <c r="Q1001" s="10"/>
      <c r="R1001" s="10"/>
      <c r="S1001" s="10"/>
      <c r="T1001" s="10"/>
      <c r="U1001" s="10"/>
      <c r="V1001" s="10"/>
      <c r="W1001" s="10"/>
      <c r="X1001" s="10"/>
      <c r="Y1001" s="10"/>
      <c r="Z1001" s="10"/>
      <c r="AA1001" s="10"/>
      <c r="AB1001" s="10"/>
      <c r="AC1001" s="10"/>
      <c r="AD1001" s="10"/>
      <c r="AE1001" s="10"/>
      <c r="AF1001" s="10"/>
      <c r="AG1001" s="10"/>
      <c r="AH1001" s="10"/>
      <c r="AI1001" s="10"/>
      <c r="AJ1001" s="10"/>
      <c r="AK1001" s="10"/>
      <c r="AL1001" s="10"/>
      <c r="AM1001" s="10"/>
      <c r="AN1001" s="10"/>
      <c r="AO1001" s="10"/>
      <c r="AP1001" s="10"/>
      <c r="AQ1001" s="10"/>
      <c r="AR1001" s="10"/>
      <c r="AS1001" s="10"/>
      <c r="AT1001" s="10"/>
    </row>
    <row r="1002" spans="1:46" ht="12.75" x14ac:dyDescent="0.2">
      <c r="A1002" s="10"/>
      <c r="B1002" s="10"/>
      <c r="C1002" s="10"/>
      <c r="D1002" s="10"/>
      <c r="E1002" s="10"/>
      <c r="F1002" s="10"/>
      <c r="G1002" s="10"/>
      <c r="H1002" s="10"/>
      <c r="I1002" s="10"/>
      <c r="J1002" s="10"/>
      <c r="K1002" s="10"/>
      <c r="L1002" s="10"/>
      <c r="M1002" s="10"/>
      <c r="N1002" s="10"/>
      <c r="O1002" s="10"/>
      <c r="P1002" s="10"/>
      <c r="Q1002" s="10"/>
      <c r="R1002" s="10"/>
      <c r="S1002" s="10"/>
      <c r="T1002" s="10"/>
      <c r="U1002" s="10"/>
      <c r="V1002" s="10"/>
      <c r="W1002" s="10"/>
      <c r="X1002" s="10"/>
      <c r="Y1002" s="10"/>
      <c r="Z1002" s="10"/>
      <c r="AA1002" s="10"/>
      <c r="AB1002" s="10"/>
      <c r="AC1002" s="10"/>
      <c r="AD1002" s="10"/>
      <c r="AE1002" s="10"/>
      <c r="AF1002" s="10"/>
      <c r="AG1002" s="10"/>
      <c r="AH1002" s="10"/>
      <c r="AI1002" s="10"/>
      <c r="AJ1002" s="10"/>
      <c r="AK1002" s="10"/>
      <c r="AL1002" s="10"/>
      <c r="AM1002" s="10"/>
      <c r="AN1002" s="10"/>
      <c r="AO1002" s="10"/>
      <c r="AP1002" s="10"/>
      <c r="AQ1002" s="10"/>
      <c r="AR1002" s="10"/>
      <c r="AS1002" s="10"/>
      <c r="AT1002" s="10"/>
    </row>
    <row r="1003" spans="1:46" ht="12.75" x14ac:dyDescent="0.2">
      <c r="A1003" s="10"/>
      <c r="B1003" s="10"/>
      <c r="C1003" s="10"/>
      <c r="D1003" s="10"/>
      <c r="E1003" s="10"/>
      <c r="F1003" s="10"/>
      <c r="G1003" s="10"/>
      <c r="H1003" s="10"/>
      <c r="I1003" s="10"/>
      <c r="J1003" s="10"/>
      <c r="K1003" s="10"/>
      <c r="L1003" s="10"/>
      <c r="M1003" s="10"/>
      <c r="N1003" s="10"/>
      <c r="O1003" s="10"/>
      <c r="P1003" s="10"/>
      <c r="Q1003" s="10"/>
      <c r="R1003" s="10"/>
      <c r="S1003" s="10"/>
      <c r="T1003" s="10"/>
      <c r="U1003" s="10"/>
      <c r="V1003" s="10"/>
      <c r="W1003" s="10"/>
      <c r="X1003" s="10"/>
      <c r="Y1003" s="10"/>
      <c r="Z1003" s="10"/>
      <c r="AA1003" s="10"/>
      <c r="AB1003" s="10"/>
      <c r="AC1003" s="10"/>
      <c r="AD1003" s="10"/>
      <c r="AE1003" s="10"/>
      <c r="AF1003" s="10"/>
      <c r="AG1003" s="10"/>
      <c r="AH1003" s="10"/>
      <c r="AI1003" s="10"/>
      <c r="AJ1003" s="10"/>
      <c r="AK1003" s="10"/>
      <c r="AL1003" s="10"/>
      <c r="AM1003" s="10"/>
      <c r="AN1003" s="10"/>
      <c r="AO1003" s="10"/>
      <c r="AP1003" s="10"/>
      <c r="AQ1003" s="10"/>
      <c r="AR1003" s="10"/>
      <c r="AS1003" s="10"/>
      <c r="AT1003" s="10"/>
    </row>
    <row r="1004" spans="1:46" ht="12.75" x14ac:dyDescent="0.2">
      <c r="A1004" s="10"/>
      <c r="B1004" s="10"/>
      <c r="C1004" s="10"/>
      <c r="D1004" s="10"/>
      <c r="E1004" s="10"/>
      <c r="F1004" s="10"/>
      <c r="G1004" s="10"/>
      <c r="H1004" s="10"/>
      <c r="I1004" s="10"/>
      <c r="J1004" s="10"/>
      <c r="K1004" s="10"/>
      <c r="L1004" s="10"/>
      <c r="M1004" s="10"/>
      <c r="N1004" s="10"/>
      <c r="O1004" s="10"/>
      <c r="P1004" s="10"/>
      <c r="Q1004" s="10"/>
      <c r="R1004" s="10"/>
      <c r="S1004" s="10"/>
      <c r="T1004" s="10"/>
      <c r="U1004" s="10"/>
      <c r="V1004" s="10"/>
      <c r="W1004" s="10"/>
      <c r="X1004" s="10"/>
      <c r="Y1004" s="10"/>
      <c r="Z1004" s="10"/>
      <c r="AA1004" s="10"/>
      <c r="AB1004" s="10"/>
      <c r="AC1004" s="10"/>
      <c r="AD1004" s="10"/>
      <c r="AE1004" s="10"/>
      <c r="AF1004" s="10"/>
      <c r="AG1004" s="10"/>
      <c r="AH1004" s="10"/>
      <c r="AI1004" s="10"/>
      <c r="AJ1004" s="10"/>
      <c r="AK1004" s="10"/>
      <c r="AL1004" s="10"/>
      <c r="AM1004" s="10"/>
      <c r="AN1004" s="10"/>
      <c r="AO1004" s="10"/>
      <c r="AP1004" s="10"/>
      <c r="AQ1004" s="10"/>
      <c r="AR1004" s="10"/>
      <c r="AS1004" s="10"/>
      <c r="AT1004" s="10"/>
    </row>
    <row r="1005" spans="1:46" ht="12.75" x14ac:dyDescent="0.2">
      <c r="A1005" s="10"/>
      <c r="B1005" s="10"/>
      <c r="C1005" s="10"/>
      <c r="D1005" s="10"/>
      <c r="E1005" s="10"/>
      <c r="F1005" s="10"/>
      <c r="G1005" s="10"/>
      <c r="H1005" s="10"/>
      <c r="I1005" s="10"/>
      <c r="J1005" s="10"/>
      <c r="K1005" s="10"/>
      <c r="L1005" s="10"/>
      <c r="M1005" s="10"/>
      <c r="N1005" s="10"/>
      <c r="O1005" s="10"/>
      <c r="P1005" s="10"/>
      <c r="Q1005" s="10"/>
      <c r="R1005" s="10"/>
      <c r="S1005" s="10"/>
      <c r="T1005" s="10"/>
      <c r="U1005" s="10"/>
      <c r="V1005" s="10"/>
      <c r="W1005" s="10"/>
      <c r="X1005" s="10"/>
      <c r="Y1005" s="10"/>
      <c r="Z1005" s="10"/>
      <c r="AA1005" s="10"/>
      <c r="AB1005" s="10"/>
      <c r="AC1005" s="10"/>
      <c r="AD1005" s="10"/>
      <c r="AE1005" s="10"/>
      <c r="AF1005" s="10"/>
      <c r="AG1005" s="10"/>
      <c r="AH1005" s="10"/>
      <c r="AI1005" s="10"/>
      <c r="AJ1005" s="10"/>
      <c r="AK1005" s="10"/>
      <c r="AL1005" s="10"/>
      <c r="AM1005" s="10"/>
      <c r="AN1005" s="10"/>
      <c r="AO1005" s="10"/>
      <c r="AP1005" s="10"/>
      <c r="AQ1005" s="10"/>
      <c r="AR1005" s="10"/>
      <c r="AS1005" s="10"/>
      <c r="AT1005" s="10"/>
    </row>
    <row r="1006" spans="1:46" ht="12.75" x14ac:dyDescent="0.2">
      <c r="A1006" s="10"/>
      <c r="B1006" s="10"/>
      <c r="C1006" s="10"/>
      <c r="D1006" s="10"/>
      <c r="E1006" s="10"/>
      <c r="F1006" s="10"/>
      <c r="G1006" s="10"/>
      <c r="H1006" s="10"/>
      <c r="I1006" s="10"/>
      <c r="J1006" s="10"/>
      <c r="K1006" s="10"/>
      <c r="L1006" s="10"/>
      <c r="M1006" s="10"/>
      <c r="N1006" s="10"/>
      <c r="O1006" s="10"/>
      <c r="P1006" s="10"/>
      <c r="Q1006" s="10"/>
      <c r="R1006" s="10"/>
      <c r="S1006" s="10"/>
      <c r="T1006" s="10"/>
      <c r="U1006" s="10"/>
      <c r="V1006" s="10"/>
      <c r="W1006" s="10"/>
      <c r="X1006" s="10"/>
      <c r="Y1006" s="10"/>
      <c r="Z1006" s="10"/>
      <c r="AA1006" s="10"/>
      <c r="AB1006" s="10"/>
      <c r="AC1006" s="10"/>
      <c r="AD1006" s="10"/>
      <c r="AE1006" s="10"/>
      <c r="AF1006" s="10"/>
      <c r="AG1006" s="10"/>
      <c r="AH1006" s="10"/>
      <c r="AI1006" s="10"/>
      <c r="AJ1006" s="10"/>
      <c r="AK1006" s="10"/>
      <c r="AL1006" s="10"/>
      <c r="AM1006" s="10"/>
      <c r="AN1006" s="10"/>
      <c r="AO1006" s="10"/>
      <c r="AP1006" s="10"/>
      <c r="AQ1006" s="10"/>
      <c r="AR1006" s="10"/>
      <c r="AS1006" s="10"/>
      <c r="AT1006" s="10"/>
    </row>
    <row r="1007" spans="1:46" ht="12.75" x14ac:dyDescent="0.2">
      <c r="A1007" s="10"/>
      <c r="B1007" s="10"/>
      <c r="C1007" s="10"/>
      <c r="D1007" s="10"/>
      <c r="E1007" s="10"/>
      <c r="F1007" s="10"/>
      <c r="G1007" s="10"/>
      <c r="H1007" s="10"/>
      <c r="I1007" s="10"/>
      <c r="J1007" s="10"/>
      <c r="K1007" s="10"/>
      <c r="L1007" s="10"/>
      <c r="M1007" s="10"/>
      <c r="N1007" s="10"/>
      <c r="O1007" s="10"/>
      <c r="P1007" s="10"/>
      <c r="Q1007" s="10"/>
      <c r="R1007" s="10"/>
      <c r="S1007" s="10"/>
      <c r="T1007" s="10"/>
      <c r="U1007" s="10"/>
      <c r="V1007" s="10"/>
      <c r="W1007" s="10"/>
      <c r="X1007" s="10"/>
      <c r="Y1007" s="10"/>
      <c r="Z1007" s="10"/>
      <c r="AA1007" s="10"/>
      <c r="AB1007" s="10"/>
      <c r="AC1007" s="10"/>
      <c r="AD1007" s="10"/>
      <c r="AE1007" s="10"/>
      <c r="AF1007" s="10"/>
      <c r="AG1007" s="10"/>
      <c r="AH1007" s="10"/>
      <c r="AI1007" s="10"/>
      <c r="AJ1007" s="10"/>
      <c r="AK1007" s="10"/>
      <c r="AL1007" s="10"/>
      <c r="AM1007" s="10"/>
      <c r="AN1007" s="10"/>
      <c r="AO1007" s="10"/>
      <c r="AP1007" s="10"/>
      <c r="AQ1007" s="10"/>
      <c r="AR1007" s="10"/>
      <c r="AS1007" s="10"/>
      <c r="AT1007" s="10"/>
    </row>
    <row r="1008" spans="1:46" ht="12.75" x14ac:dyDescent="0.2">
      <c r="A1008" s="10"/>
      <c r="B1008" s="10"/>
      <c r="C1008" s="10"/>
      <c r="D1008" s="10"/>
      <c r="E1008" s="10"/>
      <c r="F1008" s="10"/>
      <c r="G1008" s="10"/>
      <c r="H1008" s="10"/>
      <c r="I1008" s="10"/>
      <c r="J1008" s="10"/>
      <c r="K1008" s="10"/>
      <c r="L1008" s="10"/>
      <c r="M1008" s="10"/>
      <c r="N1008" s="10"/>
      <c r="O1008" s="10"/>
      <c r="P1008" s="10"/>
      <c r="Q1008" s="10"/>
      <c r="R1008" s="10"/>
      <c r="S1008" s="10"/>
      <c r="T1008" s="10"/>
      <c r="U1008" s="10"/>
      <c r="V1008" s="10"/>
      <c r="W1008" s="10"/>
      <c r="X1008" s="10"/>
      <c r="Y1008" s="10"/>
      <c r="Z1008" s="10"/>
      <c r="AA1008" s="10"/>
      <c r="AB1008" s="10"/>
      <c r="AC1008" s="10"/>
      <c r="AD1008" s="10"/>
      <c r="AE1008" s="10"/>
      <c r="AF1008" s="10"/>
      <c r="AG1008" s="10"/>
      <c r="AH1008" s="10"/>
      <c r="AI1008" s="10"/>
      <c r="AJ1008" s="10"/>
      <c r="AK1008" s="10"/>
      <c r="AL1008" s="10"/>
      <c r="AM1008" s="10"/>
      <c r="AN1008" s="10"/>
      <c r="AO1008" s="10"/>
      <c r="AP1008" s="10"/>
      <c r="AQ1008" s="10"/>
      <c r="AR1008" s="10"/>
      <c r="AS1008" s="10"/>
      <c r="AT1008" s="10"/>
    </row>
    <row r="1009" spans="1:46" ht="12.75" x14ac:dyDescent="0.2">
      <c r="A1009" s="10"/>
      <c r="B1009" s="10"/>
      <c r="C1009" s="10"/>
      <c r="D1009" s="10"/>
      <c r="E1009" s="10"/>
      <c r="F1009" s="10"/>
      <c r="G1009" s="10"/>
      <c r="H1009" s="10"/>
      <c r="I1009" s="10"/>
      <c r="J1009" s="10"/>
      <c r="K1009" s="10"/>
      <c r="L1009" s="10"/>
      <c r="M1009" s="10"/>
      <c r="N1009" s="10"/>
      <c r="O1009" s="10"/>
      <c r="P1009" s="10"/>
      <c r="Q1009" s="10"/>
      <c r="R1009" s="10"/>
      <c r="S1009" s="10"/>
      <c r="T1009" s="10"/>
      <c r="U1009" s="10"/>
      <c r="V1009" s="10"/>
      <c r="W1009" s="10"/>
      <c r="X1009" s="10"/>
      <c r="Y1009" s="10"/>
      <c r="Z1009" s="10"/>
      <c r="AA1009" s="10"/>
      <c r="AB1009" s="10"/>
      <c r="AC1009" s="10"/>
      <c r="AD1009" s="10"/>
      <c r="AE1009" s="10"/>
      <c r="AF1009" s="10"/>
      <c r="AG1009" s="10"/>
      <c r="AH1009" s="10"/>
      <c r="AI1009" s="10"/>
      <c r="AJ1009" s="10"/>
      <c r="AK1009" s="10"/>
      <c r="AL1009" s="10"/>
      <c r="AM1009" s="10"/>
      <c r="AN1009" s="10"/>
      <c r="AO1009" s="10"/>
      <c r="AP1009" s="10"/>
      <c r="AQ1009" s="10"/>
      <c r="AR1009" s="10"/>
      <c r="AS1009" s="10"/>
      <c r="AT1009" s="10"/>
    </row>
    <row r="1010" spans="1:46" ht="12.75" x14ac:dyDescent="0.2">
      <c r="A1010" s="10"/>
      <c r="B1010" s="10"/>
      <c r="C1010" s="10"/>
      <c r="D1010" s="10"/>
      <c r="E1010" s="10"/>
      <c r="F1010" s="10"/>
      <c r="G1010" s="10"/>
      <c r="H1010" s="10"/>
      <c r="I1010" s="10"/>
      <c r="J1010" s="10"/>
      <c r="K1010" s="10"/>
      <c r="L1010" s="10"/>
      <c r="M1010" s="10"/>
      <c r="N1010" s="10"/>
      <c r="O1010" s="10"/>
      <c r="P1010" s="10"/>
      <c r="Q1010" s="10"/>
      <c r="R1010" s="10"/>
      <c r="S1010" s="10"/>
      <c r="T1010" s="10"/>
      <c r="U1010" s="10"/>
      <c r="V1010" s="10"/>
      <c r="W1010" s="10"/>
      <c r="X1010" s="10"/>
      <c r="Y1010" s="10"/>
      <c r="Z1010" s="10"/>
      <c r="AA1010" s="10"/>
      <c r="AB1010" s="10"/>
      <c r="AC1010" s="10"/>
      <c r="AD1010" s="10"/>
      <c r="AE1010" s="10"/>
      <c r="AF1010" s="10"/>
      <c r="AG1010" s="10"/>
      <c r="AH1010" s="10"/>
      <c r="AI1010" s="10"/>
      <c r="AJ1010" s="10"/>
      <c r="AK1010" s="10"/>
      <c r="AL1010" s="10"/>
      <c r="AM1010" s="10"/>
      <c r="AN1010" s="10"/>
      <c r="AO1010" s="10"/>
      <c r="AP1010" s="10"/>
      <c r="AQ1010" s="10"/>
      <c r="AR1010" s="10"/>
      <c r="AS1010" s="10"/>
      <c r="AT1010" s="10"/>
    </row>
    <row r="1011" spans="1:46" ht="12.75" x14ac:dyDescent="0.2">
      <c r="A1011" s="10"/>
      <c r="B1011" s="10"/>
      <c r="C1011" s="10"/>
      <c r="D1011" s="10"/>
      <c r="E1011" s="10"/>
      <c r="F1011" s="10"/>
      <c r="G1011" s="10"/>
      <c r="H1011" s="10"/>
      <c r="I1011" s="10"/>
      <c r="J1011" s="10"/>
      <c r="K1011" s="10"/>
      <c r="L1011" s="10"/>
      <c r="M1011" s="10"/>
      <c r="N1011" s="10"/>
      <c r="O1011" s="10"/>
      <c r="P1011" s="10"/>
      <c r="Q1011" s="10"/>
      <c r="R1011" s="10"/>
      <c r="S1011" s="10"/>
      <c r="T1011" s="10"/>
      <c r="U1011" s="10"/>
      <c r="V1011" s="10"/>
      <c r="W1011" s="10"/>
      <c r="X1011" s="10"/>
      <c r="Y1011" s="10"/>
      <c r="Z1011" s="10"/>
      <c r="AA1011" s="10"/>
      <c r="AB1011" s="10"/>
      <c r="AC1011" s="10"/>
      <c r="AD1011" s="10"/>
      <c r="AE1011" s="10"/>
      <c r="AF1011" s="10"/>
      <c r="AG1011" s="10"/>
      <c r="AH1011" s="10"/>
      <c r="AI1011" s="10"/>
      <c r="AJ1011" s="10"/>
      <c r="AK1011" s="10"/>
      <c r="AL1011" s="10"/>
      <c r="AM1011" s="10"/>
      <c r="AN1011" s="10"/>
      <c r="AO1011" s="10"/>
      <c r="AP1011" s="10"/>
      <c r="AQ1011" s="10"/>
      <c r="AR1011" s="10"/>
      <c r="AS1011" s="10"/>
      <c r="AT1011" s="10"/>
    </row>
    <row r="1012" spans="1:46" ht="12.75" x14ac:dyDescent="0.2">
      <c r="A1012" s="10"/>
      <c r="B1012" s="10"/>
      <c r="C1012" s="10"/>
      <c r="D1012" s="10"/>
      <c r="E1012" s="10"/>
      <c r="F1012" s="10"/>
      <c r="G1012" s="10"/>
      <c r="H1012" s="10"/>
      <c r="I1012" s="10"/>
      <c r="J1012" s="10"/>
      <c r="K1012" s="10"/>
      <c r="L1012" s="10"/>
      <c r="M1012" s="10"/>
      <c r="N1012" s="10"/>
      <c r="O1012" s="10"/>
      <c r="P1012" s="10"/>
      <c r="Q1012" s="10"/>
      <c r="R1012" s="10"/>
      <c r="S1012" s="10"/>
      <c r="T1012" s="10"/>
      <c r="U1012" s="10"/>
      <c r="V1012" s="10"/>
      <c r="W1012" s="10"/>
      <c r="X1012" s="10"/>
      <c r="Y1012" s="10"/>
      <c r="Z1012" s="10"/>
      <c r="AA1012" s="10"/>
      <c r="AB1012" s="10"/>
      <c r="AC1012" s="10"/>
      <c r="AD1012" s="10"/>
      <c r="AE1012" s="10"/>
      <c r="AF1012" s="10"/>
      <c r="AG1012" s="10"/>
      <c r="AH1012" s="10"/>
      <c r="AI1012" s="10"/>
      <c r="AJ1012" s="10"/>
      <c r="AK1012" s="10"/>
      <c r="AL1012" s="10"/>
      <c r="AM1012" s="10"/>
      <c r="AN1012" s="10"/>
      <c r="AO1012" s="10"/>
      <c r="AP1012" s="10"/>
      <c r="AQ1012" s="10"/>
      <c r="AR1012" s="10"/>
      <c r="AS1012" s="10"/>
      <c r="AT1012" s="10"/>
    </row>
    <row r="1013" spans="1:46" ht="12.75" x14ac:dyDescent="0.2">
      <c r="A1013" s="10"/>
      <c r="B1013" s="10"/>
      <c r="C1013" s="10"/>
      <c r="D1013" s="10"/>
      <c r="E1013" s="10"/>
      <c r="F1013" s="10"/>
      <c r="G1013" s="10"/>
      <c r="H1013" s="10"/>
      <c r="I1013" s="10"/>
      <c r="J1013" s="10"/>
      <c r="K1013" s="10"/>
      <c r="L1013" s="10"/>
      <c r="M1013" s="10"/>
      <c r="N1013" s="10"/>
      <c r="O1013" s="10"/>
      <c r="P1013" s="10"/>
      <c r="Q1013" s="10"/>
      <c r="R1013" s="10"/>
      <c r="S1013" s="10"/>
      <c r="T1013" s="10"/>
      <c r="U1013" s="10"/>
      <c r="V1013" s="10"/>
      <c r="W1013" s="10"/>
      <c r="X1013" s="10"/>
      <c r="Y1013" s="10"/>
      <c r="Z1013" s="10"/>
      <c r="AA1013" s="10"/>
      <c r="AB1013" s="10"/>
      <c r="AC1013" s="10"/>
      <c r="AD1013" s="10"/>
      <c r="AE1013" s="10"/>
      <c r="AF1013" s="10"/>
      <c r="AG1013" s="10"/>
      <c r="AH1013" s="10"/>
      <c r="AI1013" s="10"/>
      <c r="AJ1013" s="10"/>
      <c r="AK1013" s="10"/>
      <c r="AL1013" s="10"/>
      <c r="AM1013" s="10"/>
      <c r="AN1013" s="10"/>
      <c r="AO1013" s="10"/>
      <c r="AP1013" s="10"/>
      <c r="AQ1013" s="10"/>
      <c r="AR1013" s="10"/>
      <c r="AS1013" s="10"/>
      <c r="AT1013" s="10"/>
    </row>
    <row r="1014" spans="1:46" ht="12.75" x14ac:dyDescent="0.2">
      <c r="A1014" s="10"/>
      <c r="B1014" s="10"/>
      <c r="C1014" s="10"/>
      <c r="D1014" s="10"/>
      <c r="E1014" s="10"/>
      <c r="F1014" s="10"/>
      <c r="G1014" s="10"/>
      <c r="H1014" s="10"/>
      <c r="I1014" s="10"/>
      <c r="J1014" s="10"/>
      <c r="K1014" s="10"/>
      <c r="L1014" s="10"/>
      <c r="M1014" s="10"/>
      <c r="N1014" s="10"/>
      <c r="O1014" s="10"/>
      <c r="P1014" s="10"/>
      <c r="Q1014" s="10"/>
      <c r="R1014" s="10"/>
      <c r="S1014" s="10"/>
      <c r="T1014" s="10"/>
      <c r="U1014" s="10"/>
      <c r="V1014" s="10"/>
      <c r="W1014" s="10"/>
      <c r="X1014" s="10"/>
      <c r="Y1014" s="10"/>
      <c r="Z1014" s="10"/>
      <c r="AA1014" s="10"/>
      <c r="AB1014" s="10"/>
      <c r="AC1014" s="10"/>
      <c r="AD1014" s="10"/>
      <c r="AE1014" s="10"/>
      <c r="AF1014" s="10"/>
      <c r="AG1014" s="10"/>
      <c r="AH1014" s="10"/>
      <c r="AI1014" s="10"/>
      <c r="AJ1014" s="10"/>
      <c r="AK1014" s="10"/>
      <c r="AL1014" s="10"/>
      <c r="AM1014" s="10"/>
      <c r="AN1014" s="10"/>
      <c r="AO1014" s="10"/>
      <c r="AP1014" s="10"/>
      <c r="AQ1014" s="10"/>
      <c r="AR1014" s="10"/>
      <c r="AS1014" s="10"/>
      <c r="AT1014" s="10"/>
    </row>
    <row r="1015" spans="1:46" ht="12.75" x14ac:dyDescent="0.2">
      <c r="A1015" s="10"/>
      <c r="B1015" s="10"/>
      <c r="C1015" s="10"/>
      <c r="D1015" s="10"/>
      <c r="E1015" s="10"/>
      <c r="F1015" s="10"/>
      <c r="G1015" s="10"/>
      <c r="H1015" s="10"/>
      <c r="I1015" s="10"/>
      <c r="J1015" s="10"/>
      <c r="K1015" s="10"/>
      <c r="L1015" s="10"/>
      <c r="M1015" s="10"/>
      <c r="N1015" s="10"/>
      <c r="O1015" s="10"/>
      <c r="P1015" s="10"/>
      <c r="Q1015" s="10"/>
      <c r="R1015" s="10"/>
      <c r="S1015" s="10"/>
      <c r="T1015" s="10"/>
      <c r="U1015" s="10"/>
      <c r="V1015" s="10"/>
      <c r="W1015" s="10"/>
      <c r="X1015" s="10"/>
      <c r="Y1015" s="10"/>
      <c r="Z1015" s="10"/>
      <c r="AA1015" s="10"/>
      <c r="AB1015" s="10"/>
      <c r="AC1015" s="10"/>
      <c r="AD1015" s="10"/>
      <c r="AE1015" s="10"/>
      <c r="AF1015" s="10"/>
      <c r="AG1015" s="10"/>
      <c r="AH1015" s="10"/>
      <c r="AI1015" s="10"/>
      <c r="AJ1015" s="10"/>
      <c r="AK1015" s="10"/>
      <c r="AL1015" s="10"/>
      <c r="AM1015" s="10"/>
      <c r="AN1015" s="10"/>
      <c r="AO1015" s="10"/>
      <c r="AP1015" s="10"/>
      <c r="AQ1015" s="10"/>
      <c r="AR1015" s="10"/>
      <c r="AS1015" s="10"/>
      <c r="AT1015" s="10"/>
    </row>
    <row r="1016" spans="1:46" ht="12.75" x14ac:dyDescent="0.2">
      <c r="A1016" s="10"/>
      <c r="B1016" s="10"/>
      <c r="C1016" s="10"/>
      <c r="D1016" s="10"/>
      <c r="E1016" s="10"/>
      <c r="F1016" s="10"/>
      <c r="G1016" s="10"/>
      <c r="H1016" s="10"/>
      <c r="I1016" s="10"/>
      <c r="J1016" s="10"/>
      <c r="K1016" s="10"/>
      <c r="L1016" s="10"/>
      <c r="M1016" s="10"/>
      <c r="N1016" s="10"/>
      <c r="O1016" s="10"/>
      <c r="P1016" s="10"/>
      <c r="Q1016" s="10"/>
      <c r="R1016" s="10"/>
      <c r="S1016" s="10"/>
      <c r="T1016" s="10"/>
      <c r="U1016" s="10"/>
      <c r="V1016" s="10"/>
      <c r="W1016" s="10"/>
      <c r="X1016" s="10"/>
      <c r="Y1016" s="10"/>
      <c r="Z1016" s="10"/>
      <c r="AA1016" s="10"/>
      <c r="AB1016" s="10"/>
      <c r="AC1016" s="10"/>
      <c r="AD1016" s="10"/>
      <c r="AE1016" s="10"/>
      <c r="AF1016" s="10"/>
      <c r="AG1016" s="10"/>
      <c r="AH1016" s="10"/>
      <c r="AI1016" s="10"/>
      <c r="AJ1016" s="10"/>
      <c r="AK1016" s="10"/>
      <c r="AL1016" s="10"/>
      <c r="AM1016" s="10"/>
      <c r="AN1016" s="10"/>
      <c r="AO1016" s="10"/>
      <c r="AP1016" s="10"/>
      <c r="AQ1016" s="10"/>
      <c r="AR1016" s="10"/>
      <c r="AS1016" s="10"/>
      <c r="AT1016" s="10"/>
    </row>
    <row r="1017" spans="1:46" ht="12.75" x14ac:dyDescent="0.2">
      <c r="A1017" s="10"/>
      <c r="B1017" s="10"/>
      <c r="C1017" s="10"/>
      <c r="D1017" s="10"/>
      <c r="E1017" s="10"/>
      <c r="F1017" s="10"/>
      <c r="G1017" s="10"/>
      <c r="H1017" s="10"/>
      <c r="I1017" s="10"/>
      <c r="J1017" s="10"/>
      <c r="K1017" s="10"/>
      <c r="L1017" s="10"/>
      <c r="M1017" s="10"/>
      <c r="N1017" s="10"/>
      <c r="O1017" s="10"/>
      <c r="P1017" s="10"/>
      <c r="Q1017" s="10"/>
      <c r="R1017" s="10"/>
      <c r="S1017" s="10"/>
      <c r="T1017" s="10"/>
      <c r="U1017" s="10"/>
      <c r="V1017" s="10"/>
      <c r="W1017" s="10"/>
      <c r="X1017" s="10"/>
      <c r="Y1017" s="10"/>
      <c r="Z1017" s="10"/>
      <c r="AA1017" s="10"/>
      <c r="AB1017" s="10"/>
      <c r="AC1017" s="10"/>
      <c r="AD1017" s="10"/>
      <c r="AE1017" s="10"/>
      <c r="AF1017" s="10"/>
      <c r="AG1017" s="10"/>
      <c r="AH1017" s="10"/>
      <c r="AI1017" s="10"/>
      <c r="AJ1017" s="10"/>
      <c r="AK1017" s="10"/>
      <c r="AL1017" s="10"/>
      <c r="AM1017" s="10"/>
      <c r="AN1017" s="10"/>
      <c r="AO1017" s="10"/>
      <c r="AP1017" s="10"/>
      <c r="AQ1017" s="10"/>
      <c r="AR1017" s="10"/>
      <c r="AS1017" s="10"/>
      <c r="AT1017" s="10"/>
    </row>
    <row r="1018" spans="1:46" ht="12.75" x14ac:dyDescent="0.2">
      <c r="A1018" s="10"/>
      <c r="B1018" s="10"/>
      <c r="C1018" s="10"/>
      <c r="D1018" s="10"/>
      <c r="E1018" s="10"/>
      <c r="F1018" s="10"/>
      <c r="G1018" s="10"/>
      <c r="H1018" s="10"/>
      <c r="I1018" s="10"/>
      <c r="J1018" s="10"/>
      <c r="K1018" s="10"/>
      <c r="L1018" s="10"/>
      <c r="M1018" s="10"/>
      <c r="N1018" s="10"/>
      <c r="O1018" s="10"/>
      <c r="P1018" s="10"/>
      <c r="Q1018" s="10"/>
      <c r="R1018" s="10"/>
      <c r="S1018" s="10"/>
      <c r="T1018" s="10"/>
      <c r="U1018" s="10"/>
      <c r="V1018" s="10"/>
      <c r="W1018" s="10"/>
      <c r="X1018" s="10"/>
      <c r="Y1018" s="10"/>
      <c r="Z1018" s="10"/>
      <c r="AA1018" s="10"/>
      <c r="AB1018" s="10"/>
      <c r="AC1018" s="10"/>
      <c r="AD1018" s="10"/>
      <c r="AE1018" s="10"/>
      <c r="AF1018" s="10"/>
      <c r="AG1018" s="10"/>
      <c r="AH1018" s="10"/>
      <c r="AI1018" s="10"/>
      <c r="AJ1018" s="10"/>
      <c r="AK1018" s="10"/>
      <c r="AL1018" s="10"/>
      <c r="AM1018" s="10"/>
      <c r="AN1018" s="10"/>
      <c r="AO1018" s="10"/>
      <c r="AP1018" s="10"/>
      <c r="AQ1018" s="10"/>
      <c r="AR1018" s="10"/>
      <c r="AS1018" s="10"/>
      <c r="AT1018" s="10"/>
    </row>
    <row r="1019" spans="1:46" ht="12.75" x14ac:dyDescent="0.2">
      <c r="A1019" s="10"/>
      <c r="B1019" s="10"/>
      <c r="C1019" s="10"/>
      <c r="D1019" s="10"/>
      <c r="E1019" s="10"/>
      <c r="F1019" s="10"/>
      <c r="G1019" s="10"/>
      <c r="H1019" s="10"/>
      <c r="I1019" s="10"/>
      <c r="J1019" s="10"/>
      <c r="K1019" s="10"/>
      <c r="L1019" s="10"/>
      <c r="M1019" s="10"/>
      <c r="N1019" s="10"/>
      <c r="O1019" s="10"/>
      <c r="P1019" s="10"/>
      <c r="Q1019" s="10"/>
      <c r="R1019" s="10"/>
      <c r="S1019" s="10"/>
      <c r="T1019" s="10"/>
      <c r="U1019" s="10"/>
      <c r="V1019" s="10"/>
      <c r="W1019" s="10"/>
      <c r="X1019" s="10"/>
      <c r="Y1019" s="10"/>
      <c r="Z1019" s="10"/>
      <c r="AA1019" s="10"/>
      <c r="AB1019" s="10"/>
      <c r="AC1019" s="10"/>
      <c r="AD1019" s="10"/>
      <c r="AE1019" s="10"/>
      <c r="AF1019" s="10"/>
      <c r="AG1019" s="10"/>
      <c r="AH1019" s="10"/>
      <c r="AI1019" s="10"/>
      <c r="AJ1019" s="10"/>
      <c r="AK1019" s="10"/>
      <c r="AL1019" s="10"/>
      <c r="AM1019" s="10"/>
      <c r="AN1019" s="10"/>
      <c r="AO1019" s="10"/>
      <c r="AP1019" s="10"/>
      <c r="AQ1019" s="10"/>
      <c r="AR1019" s="10"/>
      <c r="AS1019" s="10"/>
      <c r="AT1019" s="10"/>
    </row>
    <row r="1020" spans="1:46" ht="12.75" x14ac:dyDescent="0.2">
      <c r="A1020" s="10"/>
      <c r="B1020" s="10"/>
      <c r="C1020" s="10"/>
      <c r="D1020" s="10"/>
      <c r="E1020" s="10"/>
      <c r="F1020" s="10"/>
      <c r="G1020" s="10"/>
      <c r="H1020" s="10"/>
      <c r="I1020" s="10"/>
      <c r="J1020" s="10"/>
      <c r="K1020" s="10"/>
      <c r="L1020" s="10"/>
      <c r="M1020" s="10"/>
      <c r="N1020" s="10"/>
      <c r="O1020" s="10"/>
      <c r="P1020" s="10"/>
      <c r="Q1020" s="10"/>
      <c r="R1020" s="10"/>
      <c r="S1020" s="10"/>
      <c r="T1020" s="10"/>
      <c r="U1020" s="10"/>
      <c r="V1020" s="10"/>
      <c r="W1020" s="10"/>
      <c r="X1020" s="10"/>
      <c r="Y1020" s="10"/>
      <c r="Z1020" s="10"/>
      <c r="AA1020" s="10"/>
      <c r="AB1020" s="10"/>
      <c r="AC1020" s="10"/>
      <c r="AD1020" s="10"/>
      <c r="AE1020" s="10"/>
      <c r="AF1020" s="10"/>
      <c r="AG1020" s="10"/>
      <c r="AH1020" s="10"/>
      <c r="AI1020" s="10"/>
      <c r="AJ1020" s="10"/>
      <c r="AK1020" s="10"/>
      <c r="AL1020" s="10"/>
      <c r="AM1020" s="10"/>
      <c r="AN1020" s="10"/>
      <c r="AO1020" s="10"/>
      <c r="AP1020" s="10"/>
      <c r="AQ1020" s="10"/>
      <c r="AR1020" s="10"/>
      <c r="AS1020" s="10"/>
      <c r="AT1020" s="10"/>
    </row>
    <row r="1021" spans="1:46" ht="12.75" x14ac:dyDescent="0.2">
      <c r="A1021" s="10"/>
      <c r="B1021" s="10"/>
      <c r="C1021" s="10"/>
      <c r="D1021" s="10"/>
      <c r="E1021" s="10"/>
      <c r="F1021" s="10"/>
      <c r="G1021" s="10"/>
      <c r="H1021" s="10"/>
      <c r="I1021" s="10"/>
      <c r="J1021" s="10"/>
      <c r="K1021" s="10"/>
      <c r="L1021" s="10"/>
      <c r="M1021" s="10"/>
      <c r="N1021" s="10"/>
      <c r="O1021" s="10"/>
      <c r="P1021" s="10"/>
      <c r="Q1021" s="10"/>
      <c r="R1021" s="10"/>
      <c r="S1021" s="10"/>
      <c r="T1021" s="10"/>
      <c r="U1021" s="10"/>
      <c r="V1021" s="10"/>
      <c r="W1021" s="10"/>
      <c r="X1021" s="10"/>
      <c r="Y1021" s="10"/>
      <c r="Z1021" s="10"/>
      <c r="AA1021" s="10"/>
      <c r="AB1021" s="10"/>
      <c r="AC1021" s="10"/>
      <c r="AD1021" s="10"/>
      <c r="AE1021" s="10"/>
      <c r="AF1021" s="10"/>
      <c r="AG1021" s="10"/>
      <c r="AH1021" s="10"/>
      <c r="AI1021" s="10"/>
      <c r="AJ1021" s="10"/>
      <c r="AK1021" s="10"/>
      <c r="AL1021" s="10"/>
      <c r="AM1021" s="10"/>
      <c r="AN1021" s="10"/>
      <c r="AO1021" s="10"/>
      <c r="AP1021" s="10"/>
      <c r="AQ1021" s="10"/>
      <c r="AR1021" s="10"/>
      <c r="AS1021" s="10"/>
      <c r="AT1021" s="10"/>
    </row>
    <row r="1022" spans="1:46" ht="12.75" x14ac:dyDescent="0.2">
      <c r="A1022" s="10"/>
      <c r="B1022" s="10"/>
      <c r="C1022" s="10"/>
      <c r="D1022" s="10"/>
      <c r="E1022" s="10"/>
      <c r="F1022" s="10"/>
      <c r="G1022" s="10"/>
      <c r="H1022" s="10"/>
      <c r="I1022" s="10"/>
      <c r="J1022" s="10"/>
      <c r="K1022" s="10"/>
      <c r="L1022" s="10"/>
      <c r="M1022" s="10"/>
      <c r="N1022" s="10"/>
      <c r="O1022" s="10"/>
      <c r="P1022" s="10"/>
      <c r="Q1022" s="10"/>
      <c r="R1022" s="10"/>
      <c r="S1022" s="10"/>
      <c r="T1022" s="10"/>
      <c r="U1022" s="10"/>
      <c r="V1022" s="10"/>
      <c r="W1022" s="10"/>
      <c r="X1022" s="10"/>
      <c r="Y1022" s="10"/>
      <c r="Z1022" s="10"/>
      <c r="AA1022" s="10"/>
      <c r="AB1022" s="10"/>
      <c r="AC1022" s="10"/>
      <c r="AD1022" s="10"/>
      <c r="AE1022" s="10"/>
      <c r="AF1022" s="10"/>
      <c r="AG1022" s="10"/>
      <c r="AH1022" s="10"/>
      <c r="AI1022" s="10"/>
      <c r="AJ1022" s="10"/>
      <c r="AK1022" s="10"/>
      <c r="AL1022" s="10"/>
      <c r="AM1022" s="10"/>
      <c r="AN1022" s="10"/>
      <c r="AO1022" s="10"/>
      <c r="AP1022" s="10"/>
      <c r="AQ1022" s="10"/>
      <c r="AR1022" s="10"/>
      <c r="AS1022" s="10"/>
      <c r="AT1022" s="10"/>
    </row>
    <row r="1023" spans="1:46" ht="12.75" x14ac:dyDescent="0.2">
      <c r="A1023" s="10"/>
      <c r="B1023" s="10"/>
      <c r="C1023" s="10"/>
      <c r="D1023" s="10"/>
      <c r="E1023" s="10"/>
      <c r="F1023" s="10"/>
      <c r="G1023" s="10"/>
      <c r="H1023" s="10"/>
      <c r="I1023" s="10"/>
      <c r="J1023" s="10"/>
      <c r="K1023" s="10"/>
      <c r="L1023" s="10"/>
      <c r="M1023" s="10"/>
      <c r="N1023" s="10"/>
      <c r="O1023" s="10"/>
      <c r="P1023" s="10"/>
      <c r="Q1023" s="10"/>
      <c r="R1023" s="10"/>
      <c r="S1023" s="10"/>
      <c r="T1023" s="10"/>
      <c r="U1023" s="10"/>
      <c r="V1023" s="10"/>
      <c r="W1023" s="10"/>
      <c r="X1023" s="10"/>
      <c r="Y1023" s="10"/>
      <c r="Z1023" s="10"/>
      <c r="AA1023" s="10"/>
      <c r="AB1023" s="10"/>
      <c r="AC1023" s="10"/>
      <c r="AD1023" s="10"/>
      <c r="AE1023" s="10"/>
      <c r="AF1023" s="10"/>
      <c r="AG1023" s="10"/>
      <c r="AH1023" s="10"/>
      <c r="AI1023" s="10"/>
      <c r="AJ1023" s="10"/>
      <c r="AK1023" s="10"/>
      <c r="AL1023" s="10"/>
      <c r="AM1023" s="10"/>
      <c r="AN1023" s="10"/>
      <c r="AO1023" s="10"/>
      <c r="AP1023" s="10"/>
      <c r="AQ1023" s="10"/>
      <c r="AR1023" s="10"/>
      <c r="AS1023" s="10"/>
      <c r="AT1023" s="10"/>
    </row>
    <row r="1024" spans="1:46" ht="12.75" x14ac:dyDescent="0.2">
      <c r="A1024" s="10"/>
      <c r="B1024" s="10"/>
      <c r="C1024" s="10"/>
      <c r="D1024" s="10"/>
      <c r="E1024" s="10"/>
      <c r="F1024" s="10"/>
      <c r="G1024" s="10"/>
      <c r="H1024" s="10"/>
      <c r="I1024" s="10"/>
      <c r="J1024" s="10"/>
      <c r="K1024" s="10"/>
      <c r="L1024" s="10"/>
      <c r="M1024" s="10"/>
      <c r="N1024" s="10"/>
      <c r="O1024" s="10"/>
      <c r="P1024" s="10"/>
      <c r="Q1024" s="10"/>
      <c r="R1024" s="10"/>
      <c r="S1024" s="10"/>
      <c r="T1024" s="10"/>
      <c r="U1024" s="10"/>
      <c r="V1024" s="10"/>
      <c r="W1024" s="10"/>
      <c r="X1024" s="10"/>
      <c r="Y1024" s="10"/>
      <c r="Z1024" s="10"/>
      <c r="AA1024" s="10"/>
      <c r="AB1024" s="10"/>
      <c r="AC1024" s="10"/>
      <c r="AD1024" s="10"/>
      <c r="AE1024" s="10"/>
      <c r="AF1024" s="10"/>
      <c r="AG1024" s="10"/>
      <c r="AH1024" s="10"/>
      <c r="AI1024" s="10"/>
      <c r="AJ1024" s="10"/>
      <c r="AK1024" s="10"/>
      <c r="AL1024" s="10"/>
      <c r="AM1024" s="10"/>
      <c r="AN1024" s="10"/>
      <c r="AO1024" s="10"/>
      <c r="AP1024" s="10"/>
      <c r="AQ1024" s="10"/>
      <c r="AR1024" s="10"/>
      <c r="AS1024" s="10"/>
      <c r="AT1024" s="10"/>
    </row>
    <row r="1025" spans="1:46" ht="12.75" x14ac:dyDescent="0.2">
      <c r="A1025" s="10"/>
      <c r="B1025" s="10"/>
      <c r="C1025" s="10"/>
      <c r="D1025" s="10"/>
      <c r="E1025" s="10"/>
      <c r="F1025" s="10"/>
      <c r="G1025" s="10"/>
      <c r="H1025" s="10"/>
      <c r="I1025" s="10"/>
      <c r="J1025" s="10"/>
      <c r="K1025" s="10"/>
      <c r="L1025" s="10"/>
      <c r="M1025" s="10"/>
      <c r="N1025" s="10"/>
      <c r="O1025" s="10"/>
      <c r="P1025" s="10"/>
      <c r="Q1025" s="10"/>
      <c r="R1025" s="10"/>
      <c r="S1025" s="10"/>
      <c r="T1025" s="10"/>
      <c r="U1025" s="10"/>
      <c r="V1025" s="10"/>
      <c r="W1025" s="10"/>
      <c r="X1025" s="10"/>
      <c r="Y1025" s="10"/>
      <c r="Z1025" s="10"/>
      <c r="AA1025" s="10"/>
      <c r="AB1025" s="10"/>
      <c r="AC1025" s="10"/>
      <c r="AD1025" s="10"/>
      <c r="AE1025" s="10"/>
      <c r="AF1025" s="10"/>
      <c r="AG1025" s="10"/>
      <c r="AH1025" s="10"/>
      <c r="AI1025" s="10"/>
      <c r="AJ1025" s="10"/>
      <c r="AK1025" s="10"/>
      <c r="AL1025" s="10"/>
      <c r="AM1025" s="10"/>
      <c r="AN1025" s="10"/>
      <c r="AO1025" s="10"/>
      <c r="AP1025" s="10"/>
      <c r="AQ1025" s="10"/>
      <c r="AR1025" s="10"/>
      <c r="AS1025" s="10"/>
      <c r="AT1025" s="10"/>
    </row>
    <row r="1026" spans="1:46" ht="12.75" x14ac:dyDescent="0.2">
      <c r="A1026" s="10"/>
      <c r="B1026" s="10"/>
      <c r="C1026" s="10"/>
      <c r="D1026" s="10"/>
      <c r="E1026" s="10"/>
      <c r="F1026" s="10"/>
      <c r="G1026" s="10"/>
      <c r="H1026" s="10"/>
      <c r="I1026" s="10"/>
      <c r="J1026" s="10"/>
      <c r="K1026" s="10"/>
      <c r="L1026" s="10"/>
      <c r="M1026" s="10"/>
      <c r="N1026" s="10"/>
      <c r="O1026" s="10"/>
      <c r="P1026" s="10"/>
      <c r="Q1026" s="10"/>
      <c r="R1026" s="10"/>
      <c r="S1026" s="10"/>
      <c r="T1026" s="10"/>
      <c r="U1026" s="10"/>
      <c r="V1026" s="10"/>
      <c r="W1026" s="10"/>
      <c r="X1026" s="10"/>
      <c r="Y1026" s="10"/>
      <c r="Z1026" s="10"/>
      <c r="AA1026" s="10"/>
      <c r="AB1026" s="10"/>
      <c r="AC1026" s="10"/>
      <c r="AD1026" s="10"/>
      <c r="AE1026" s="10"/>
      <c r="AF1026" s="10"/>
      <c r="AG1026" s="10"/>
      <c r="AH1026" s="10"/>
      <c r="AI1026" s="10"/>
      <c r="AJ1026" s="10"/>
      <c r="AK1026" s="10"/>
      <c r="AL1026" s="10"/>
      <c r="AM1026" s="10"/>
      <c r="AN1026" s="10"/>
      <c r="AO1026" s="10"/>
      <c r="AP1026" s="10"/>
      <c r="AQ1026" s="10"/>
      <c r="AR1026" s="10"/>
      <c r="AS1026" s="10"/>
      <c r="AT1026" s="10"/>
    </row>
    <row r="1027" spans="1:46" ht="12.75" x14ac:dyDescent="0.2">
      <c r="A1027" s="10"/>
      <c r="B1027" s="10"/>
      <c r="C1027" s="10"/>
      <c r="D1027" s="10"/>
      <c r="E1027" s="10"/>
      <c r="F1027" s="10"/>
      <c r="G1027" s="10"/>
      <c r="H1027" s="10"/>
      <c r="I1027" s="10"/>
      <c r="J1027" s="10"/>
      <c r="K1027" s="10"/>
      <c r="L1027" s="10"/>
      <c r="M1027" s="10"/>
      <c r="N1027" s="10"/>
      <c r="O1027" s="10"/>
      <c r="P1027" s="10"/>
      <c r="Q1027" s="10"/>
      <c r="R1027" s="10"/>
      <c r="S1027" s="10"/>
      <c r="T1027" s="10"/>
      <c r="U1027" s="10"/>
      <c r="V1027" s="10"/>
      <c r="W1027" s="10"/>
      <c r="X1027" s="10"/>
      <c r="Y1027" s="10"/>
      <c r="Z1027" s="10"/>
      <c r="AA1027" s="10"/>
      <c r="AB1027" s="10"/>
      <c r="AC1027" s="10"/>
      <c r="AD1027" s="10"/>
      <c r="AE1027" s="10"/>
      <c r="AF1027" s="10"/>
      <c r="AG1027" s="10"/>
      <c r="AH1027" s="10"/>
      <c r="AI1027" s="10"/>
      <c r="AJ1027" s="10"/>
      <c r="AK1027" s="10"/>
      <c r="AL1027" s="10"/>
      <c r="AM1027" s="10"/>
      <c r="AN1027" s="10"/>
      <c r="AO1027" s="10"/>
      <c r="AP1027" s="10"/>
      <c r="AQ1027" s="10"/>
      <c r="AR1027" s="10"/>
      <c r="AS1027" s="10"/>
      <c r="AT1027" s="10"/>
    </row>
    <row r="1028" spans="1:46" ht="12.75" x14ac:dyDescent="0.2">
      <c r="A1028" s="10"/>
      <c r="B1028" s="10"/>
      <c r="C1028" s="10"/>
      <c r="D1028" s="10"/>
      <c r="E1028" s="10"/>
      <c r="F1028" s="10"/>
      <c r="G1028" s="10"/>
      <c r="H1028" s="10"/>
      <c r="I1028" s="10"/>
      <c r="J1028" s="10"/>
      <c r="K1028" s="10"/>
      <c r="L1028" s="10"/>
      <c r="M1028" s="10"/>
      <c r="N1028" s="10"/>
      <c r="O1028" s="10"/>
      <c r="P1028" s="10"/>
      <c r="Q1028" s="10"/>
      <c r="R1028" s="10"/>
      <c r="S1028" s="10"/>
      <c r="T1028" s="10"/>
      <c r="U1028" s="10"/>
      <c r="V1028" s="10"/>
      <c r="W1028" s="10"/>
      <c r="X1028" s="10"/>
      <c r="Y1028" s="10"/>
      <c r="Z1028" s="10"/>
      <c r="AA1028" s="10"/>
      <c r="AB1028" s="10"/>
      <c r="AC1028" s="10"/>
      <c r="AD1028" s="10"/>
      <c r="AE1028" s="10"/>
      <c r="AF1028" s="10"/>
      <c r="AG1028" s="10"/>
      <c r="AH1028" s="10"/>
      <c r="AI1028" s="10"/>
      <c r="AJ1028" s="10"/>
      <c r="AK1028" s="10"/>
      <c r="AL1028" s="10"/>
      <c r="AM1028" s="10"/>
      <c r="AN1028" s="10"/>
      <c r="AO1028" s="10"/>
      <c r="AP1028" s="10"/>
      <c r="AQ1028" s="10"/>
      <c r="AR1028" s="10"/>
      <c r="AS1028" s="10"/>
      <c r="AT1028" s="10"/>
    </row>
    <row r="1029" spans="1:46" ht="12.75" x14ac:dyDescent="0.2">
      <c r="A1029" s="10"/>
      <c r="B1029" s="10"/>
      <c r="C1029" s="10"/>
      <c r="D1029" s="10"/>
      <c r="E1029" s="10"/>
      <c r="F1029" s="10"/>
      <c r="G1029" s="10"/>
      <c r="H1029" s="10"/>
      <c r="I1029" s="10"/>
      <c r="J1029" s="10"/>
      <c r="K1029" s="10"/>
      <c r="L1029" s="10"/>
      <c r="M1029" s="10"/>
      <c r="N1029" s="10"/>
      <c r="O1029" s="10"/>
      <c r="P1029" s="10"/>
      <c r="Q1029" s="10"/>
      <c r="R1029" s="10"/>
      <c r="S1029" s="10"/>
      <c r="T1029" s="10"/>
      <c r="U1029" s="10"/>
      <c r="V1029" s="10"/>
      <c r="W1029" s="10"/>
      <c r="X1029" s="10"/>
      <c r="Y1029" s="10"/>
      <c r="Z1029" s="10"/>
      <c r="AA1029" s="10"/>
      <c r="AB1029" s="10"/>
      <c r="AC1029" s="10"/>
      <c r="AD1029" s="10"/>
      <c r="AE1029" s="10"/>
      <c r="AF1029" s="10"/>
      <c r="AG1029" s="10"/>
      <c r="AH1029" s="10"/>
      <c r="AI1029" s="10"/>
      <c r="AJ1029" s="10"/>
      <c r="AK1029" s="10"/>
      <c r="AL1029" s="10"/>
      <c r="AM1029" s="10"/>
      <c r="AN1029" s="10"/>
      <c r="AO1029" s="10"/>
      <c r="AP1029" s="10"/>
      <c r="AQ1029" s="10"/>
      <c r="AR1029" s="10"/>
      <c r="AS1029" s="10"/>
      <c r="AT1029" s="10"/>
    </row>
    <row r="1030" spans="1:46" ht="12.75" x14ac:dyDescent="0.2">
      <c r="A1030" s="10"/>
      <c r="B1030" s="10"/>
      <c r="C1030" s="10"/>
      <c r="D1030" s="10"/>
      <c r="E1030" s="10"/>
      <c r="F1030" s="10"/>
      <c r="G1030" s="10"/>
      <c r="H1030" s="10"/>
      <c r="I1030" s="10"/>
      <c r="J1030" s="10"/>
      <c r="K1030" s="10"/>
      <c r="L1030" s="10"/>
      <c r="M1030" s="10"/>
      <c r="N1030" s="10"/>
      <c r="O1030" s="10"/>
      <c r="P1030" s="10"/>
      <c r="Q1030" s="10"/>
      <c r="R1030" s="10"/>
      <c r="S1030" s="10"/>
      <c r="T1030" s="10"/>
      <c r="U1030" s="10"/>
      <c r="V1030" s="10"/>
      <c r="W1030" s="10"/>
      <c r="X1030" s="10"/>
      <c r="Y1030" s="10"/>
      <c r="Z1030" s="10"/>
      <c r="AA1030" s="10"/>
      <c r="AB1030" s="10"/>
      <c r="AC1030" s="10"/>
      <c r="AD1030" s="10"/>
      <c r="AE1030" s="10"/>
      <c r="AF1030" s="10"/>
      <c r="AG1030" s="10"/>
      <c r="AH1030" s="10"/>
      <c r="AI1030" s="10"/>
      <c r="AJ1030" s="10"/>
      <c r="AK1030" s="10"/>
      <c r="AL1030" s="10"/>
      <c r="AM1030" s="10"/>
      <c r="AN1030" s="10"/>
      <c r="AO1030" s="10"/>
      <c r="AP1030" s="10"/>
      <c r="AQ1030" s="10"/>
      <c r="AR1030" s="10"/>
      <c r="AS1030" s="10"/>
      <c r="AT1030" s="10"/>
    </row>
    <row r="1031" spans="1:46" ht="12.75" x14ac:dyDescent="0.2">
      <c r="A1031" s="10"/>
      <c r="B1031" s="10"/>
      <c r="C1031" s="10"/>
      <c r="D1031" s="10"/>
      <c r="E1031" s="10"/>
      <c r="F1031" s="10"/>
      <c r="G1031" s="10"/>
      <c r="H1031" s="10"/>
      <c r="I1031" s="10"/>
      <c r="J1031" s="10"/>
      <c r="K1031" s="10"/>
      <c r="L1031" s="10"/>
      <c r="M1031" s="10"/>
      <c r="N1031" s="10"/>
      <c r="O1031" s="10"/>
      <c r="P1031" s="10"/>
      <c r="Q1031" s="10"/>
      <c r="R1031" s="10"/>
      <c r="S1031" s="10"/>
      <c r="T1031" s="10"/>
      <c r="U1031" s="10"/>
      <c r="V1031" s="10"/>
      <c r="W1031" s="10"/>
      <c r="X1031" s="10"/>
      <c r="Y1031" s="10"/>
      <c r="Z1031" s="10"/>
      <c r="AA1031" s="10"/>
      <c r="AB1031" s="10"/>
      <c r="AC1031" s="10"/>
      <c r="AD1031" s="10"/>
      <c r="AE1031" s="10"/>
      <c r="AF1031" s="10"/>
      <c r="AG1031" s="10"/>
      <c r="AH1031" s="10"/>
      <c r="AI1031" s="10"/>
      <c r="AJ1031" s="10"/>
      <c r="AK1031" s="10"/>
      <c r="AL1031" s="10"/>
      <c r="AM1031" s="10"/>
      <c r="AN1031" s="10"/>
      <c r="AO1031" s="10"/>
      <c r="AP1031" s="10"/>
      <c r="AQ1031" s="10"/>
      <c r="AR1031" s="10"/>
      <c r="AS1031" s="10"/>
      <c r="AT1031" s="10"/>
    </row>
    <row r="1032" spans="1:46" ht="12.75" x14ac:dyDescent="0.2">
      <c r="A1032" s="10"/>
      <c r="B1032" s="10"/>
      <c r="C1032" s="10"/>
      <c r="D1032" s="10"/>
      <c r="E1032" s="10"/>
      <c r="F1032" s="10"/>
      <c r="G1032" s="10"/>
      <c r="H1032" s="10"/>
      <c r="I1032" s="10"/>
      <c r="J1032" s="10"/>
      <c r="K1032" s="10"/>
      <c r="L1032" s="10"/>
      <c r="M1032" s="10"/>
      <c r="N1032" s="10"/>
      <c r="O1032" s="10"/>
      <c r="P1032" s="10"/>
      <c r="Q1032" s="10"/>
      <c r="R1032" s="10"/>
      <c r="S1032" s="10"/>
      <c r="T1032" s="10"/>
      <c r="U1032" s="10"/>
      <c r="V1032" s="10"/>
      <c r="W1032" s="10"/>
      <c r="X1032" s="10"/>
      <c r="Y1032" s="10"/>
      <c r="Z1032" s="10"/>
      <c r="AA1032" s="10"/>
      <c r="AB1032" s="10"/>
      <c r="AC1032" s="10"/>
      <c r="AD1032" s="10"/>
      <c r="AE1032" s="10"/>
      <c r="AF1032" s="10"/>
      <c r="AG1032" s="10"/>
      <c r="AH1032" s="10"/>
      <c r="AI1032" s="10"/>
      <c r="AJ1032" s="10"/>
      <c r="AK1032" s="10"/>
      <c r="AL1032" s="10"/>
      <c r="AM1032" s="10"/>
      <c r="AN1032" s="10"/>
      <c r="AO1032" s="10"/>
      <c r="AP1032" s="10"/>
      <c r="AQ1032" s="10"/>
      <c r="AR1032" s="10"/>
      <c r="AS1032" s="10"/>
      <c r="AT1032" s="10"/>
    </row>
    <row r="1033" spans="1:46" ht="12.75" x14ac:dyDescent="0.2">
      <c r="A1033" s="10"/>
      <c r="B1033" s="10"/>
      <c r="C1033" s="10"/>
      <c r="D1033" s="10"/>
      <c r="E1033" s="10"/>
      <c r="F1033" s="10"/>
      <c r="G1033" s="10"/>
      <c r="H1033" s="10"/>
      <c r="I1033" s="10"/>
      <c r="J1033" s="10"/>
      <c r="K1033" s="10"/>
      <c r="L1033" s="10"/>
      <c r="M1033" s="10"/>
      <c r="N1033" s="10"/>
      <c r="O1033" s="10"/>
      <c r="P1033" s="10"/>
      <c r="Q1033" s="10"/>
      <c r="R1033" s="10"/>
      <c r="S1033" s="10"/>
      <c r="T1033" s="10"/>
      <c r="U1033" s="10"/>
      <c r="V1033" s="10"/>
      <c r="W1033" s="10"/>
      <c r="X1033" s="10"/>
      <c r="Y1033" s="10"/>
      <c r="Z1033" s="10"/>
      <c r="AA1033" s="10"/>
      <c r="AB1033" s="10"/>
      <c r="AC1033" s="10"/>
      <c r="AD1033" s="10"/>
      <c r="AE1033" s="10"/>
      <c r="AF1033" s="10"/>
      <c r="AG1033" s="10"/>
      <c r="AH1033" s="10"/>
      <c r="AI1033" s="10"/>
      <c r="AJ1033" s="10"/>
      <c r="AK1033" s="10"/>
      <c r="AL1033" s="10"/>
      <c r="AM1033" s="10"/>
      <c r="AN1033" s="10"/>
      <c r="AO1033" s="10"/>
      <c r="AP1033" s="10"/>
      <c r="AQ1033" s="10"/>
      <c r="AR1033" s="10"/>
      <c r="AS1033" s="10"/>
      <c r="AT1033" s="10"/>
    </row>
    <row r="1034" spans="1:46" ht="12.75" x14ac:dyDescent="0.2">
      <c r="A1034" s="10"/>
      <c r="B1034" s="10"/>
      <c r="C1034" s="10"/>
      <c r="D1034" s="10"/>
      <c r="E1034" s="10"/>
      <c r="F1034" s="10"/>
      <c r="G1034" s="10"/>
      <c r="H1034" s="10"/>
      <c r="I1034" s="10"/>
      <c r="J1034" s="10"/>
      <c r="K1034" s="10"/>
      <c r="L1034" s="10"/>
      <c r="M1034" s="10"/>
      <c r="N1034" s="10"/>
      <c r="O1034" s="10"/>
      <c r="P1034" s="10"/>
      <c r="Q1034" s="10"/>
      <c r="R1034" s="10"/>
      <c r="S1034" s="10"/>
      <c r="T1034" s="10"/>
      <c r="U1034" s="10"/>
      <c r="V1034" s="10"/>
      <c r="W1034" s="10"/>
      <c r="X1034" s="10"/>
      <c r="Y1034" s="10"/>
      <c r="Z1034" s="10"/>
      <c r="AA1034" s="10"/>
      <c r="AB1034" s="10"/>
      <c r="AC1034" s="10"/>
      <c r="AD1034" s="10"/>
      <c r="AE1034" s="10"/>
      <c r="AF1034" s="10"/>
      <c r="AG1034" s="10"/>
      <c r="AH1034" s="10"/>
      <c r="AI1034" s="10"/>
      <c r="AJ1034" s="10"/>
      <c r="AK1034" s="10"/>
      <c r="AL1034" s="10"/>
      <c r="AM1034" s="10"/>
      <c r="AN1034" s="10"/>
      <c r="AO1034" s="10"/>
      <c r="AP1034" s="10"/>
      <c r="AQ1034" s="10"/>
      <c r="AR1034" s="10"/>
      <c r="AS1034" s="10"/>
      <c r="AT1034" s="10"/>
    </row>
  </sheetData>
  <autoFilter ref="B5:AG55" xr:uid="{00000000-0009-0000-0000-000004000000}">
    <sortState xmlns:xlrd2="http://schemas.microsoft.com/office/spreadsheetml/2017/richdata2" ref="B5:AG55">
      <sortCondition descending="1" ref="AG5:AG55"/>
    </sortState>
  </autoFilter>
  <mergeCells count="5">
    <mergeCell ref="A1:E1"/>
    <mergeCell ref="F1:G1"/>
    <mergeCell ref="I3:AG3"/>
    <mergeCell ref="I4:AD4"/>
    <mergeCell ref="AE4:AF4"/>
  </mergeCell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  <pageSetUpPr fitToPage="1"/>
  </sheetPr>
  <dimension ref="A1:AT1034"/>
  <sheetViews>
    <sheetView workbookViewId="0"/>
  </sheetViews>
  <sheetFormatPr defaultColWidth="12.5703125" defaultRowHeight="15.75" customHeight="1" x14ac:dyDescent="0.2"/>
  <cols>
    <col min="1" max="1" width="7.5703125" customWidth="1"/>
    <col min="4" max="4" width="6.85546875" customWidth="1"/>
    <col min="5" max="5" width="14" customWidth="1"/>
    <col min="8" max="8" width="12.42578125" customWidth="1"/>
    <col min="9" max="28" width="4.85546875" customWidth="1"/>
    <col min="29" max="29" width="9" customWidth="1"/>
    <col min="30" max="30" width="11.140625" customWidth="1"/>
    <col min="31" max="32" width="8" customWidth="1"/>
    <col min="33" max="33" width="11" customWidth="1"/>
  </cols>
  <sheetData>
    <row r="1" spans="1:46" ht="12.75" x14ac:dyDescent="0.2">
      <c r="A1" s="104" t="s">
        <v>306</v>
      </c>
      <c r="B1" s="99"/>
      <c r="C1" s="99"/>
      <c r="D1" s="99"/>
      <c r="E1" s="99"/>
      <c r="F1" s="104" t="s">
        <v>37</v>
      </c>
      <c r="G1" s="105"/>
      <c r="H1" s="9" t="e">
        <f>ROUND(50/MAX(AC6:AC55), 3)</f>
        <v>#DIV/0!</v>
      </c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</row>
    <row r="2" spans="1:46" ht="12.75" x14ac:dyDescent="0.2"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</row>
    <row r="3" spans="1:46" ht="38.25" x14ac:dyDescent="0.2">
      <c r="A3" s="11" t="s">
        <v>44</v>
      </c>
      <c r="B3" s="12" t="s">
        <v>45</v>
      </c>
      <c r="C3" s="13" t="s">
        <v>46</v>
      </c>
      <c r="D3" s="14" t="s">
        <v>47</v>
      </c>
      <c r="E3" s="15" t="s">
        <v>48</v>
      </c>
      <c r="F3" s="15" t="s">
        <v>13</v>
      </c>
      <c r="G3" s="15" t="s">
        <v>49</v>
      </c>
      <c r="H3" s="16" t="s">
        <v>50</v>
      </c>
      <c r="I3" s="106" t="s">
        <v>39</v>
      </c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/>
      <c r="AB3" s="107"/>
      <c r="AC3" s="107"/>
      <c r="AD3" s="107"/>
      <c r="AE3" s="107"/>
      <c r="AF3" s="107"/>
      <c r="AG3" s="108"/>
      <c r="AH3" s="11" t="s">
        <v>40</v>
      </c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</row>
    <row r="4" spans="1:46" ht="12.75" x14ac:dyDescent="0.2">
      <c r="A4" s="17"/>
      <c r="B4" s="18"/>
      <c r="C4" s="19"/>
      <c r="D4" s="20"/>
      <c r="E4" s="21"/>
      <c r="F4" s="21"/>
      <c r="G4" s="21"/>
      <c r="H4" s="22"/>
      <c r="I4" s="109" t="s">
        <v>41</v>
      </c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  <c r="AD4" s="111"/>
      <c r="AE4" s="109" t="s">
        <v>42</v>
      </c>
      <c r="AF4" s="111"/>
      <c r="AG4" s="11" t="s">
        <v>43</v>
      </c>
      <c r="AH4" s="17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</row>
    <row r="5" spans="1:46" ht="36.75" customHeight="1" x14ac:dyDescent="0.2">
      <c r="A5" s="23"/>
      <c r="B5" s="24"/>
      <c r="C5" s="25"/>
      <c r="D5" s="26"/>
      <c r="E5" s="27"/>
      <c r="F5" s="27"/>
      <c r="G5" s="27"/>
      <c r="H5" s="28"/>
      <c r="I5" s="29">
        <v>1</v>
      </c>
      <c r="J5" s="30">
        <v>2</v>
      </c>
      <c r="K5" s="30">
        <v>3</v>
      </c>
      <c r="L5" s="30">
        <v>4</v>
      </c>
      <c r="M5" s="30">
        <v>5</v>
      </c>
      <c r="N5" s="30">
        <v>6</v>
      </c>
      <c r="O5" s="30">
        <v>7</v>
      </c>
      <c r="P5" s="30">
        <v>8</v>
      </c>
      <c r="Q5" s="30">
        <v>9</v>
      </c>
      <c r="R5" s="30">
        <v>10</v>
      </c>
      <c r="S5" s="30">
        <v>11</v>
      </c>
      <c r="T5" s="30">
        <v>12</v>
      </c>
      <c r="U5" s="30">
        <v>13</v>
      </c>
      <c r="V5" s="30">
        <v>14</v>
      </c>
      <c r="W5" s="30">
        <v>15</v>
      </c>
      <c r="X5" s="30">
        <v>16</v>
      </c>
      <c r="Y5" s="30">
        <v>17</v>
      </c>
      <c r="Z5" s="30">
        <v>18</v>
      </c>
      <c r="AA5" s="30">
        <v>19</v>
      </c>
      <c r="AB5" s="31">
        <v>20</v>
      </c>
      <c r="AC5" s="32" t="s">
        <v>51</v>
      </c>
      <c r="AD5" s="33" t="s">
        <v>52</v>
      </c>
      <c r="AE5" s="34" t="s">
        <v>53</v>
      </c>
      <c r="AF5" s="35" t="s">
        <v>54</v>
      </c>
      <c r="AG5" s="23" t="s">
        <v>51</v>
      </c>
      <c r="AH5" s="23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</row>
    <row r="6" spans="1:46" ht="12.75" x14ac:dyDescent="0.2">
      <c r="A6" s="36">
        <v>1</v>
      </c>
      <c r="B6" s="39"/>
      <c r="C6" s="88"/>
      <c r="D6" s="39"/>
      <c r="E6" s="41"/>
      <c r="F6" s="41"/>
      <c r="G6" s="41"/>
      <c r="H6" s="88"/>
      <c r="I6" s="39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89">
        <f t="shared" ref="AC6:AC55" si="0">SUM(I6:AB6)</f>
        <v>0</v>
      </c>
      <c r="AD6" s="90" t="e">
        <f>ROUND(AC6*'III + IV, test + SIR'!kf, 1)</f>
        <v>#DIV/0!</v>
      </c>
      <c r="AE6" s="41"/>
      <c r="AF6" s="88"/>
      <c r="AG6" s="66" t="e">
        <f t="shared" ref="AG6:AG55" si="1">SUM(AD6:AF6)</f>
        <v>#DIV/0!</v>
      </c>
      <c r="AH6" s="36" t="s">
        <v>57</v>
      </c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</row>
    <row r="7" spans="1:46" ht="12.75" x14ac:dyDescent="0.2">
      <c r="A7" s="47">
        <v>2</v>
      </c>
      <c r="B7" s="50"/>
      <c r="C7" s="66"/>
      <c r="D7" s="50"/>
      <c r="E7" s="10"/>
      <c r="F7" s="10"/>
      <c r="G7" s="10"/>
      <c r="H7" s="66"/>
      <c r="I7" s="5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91">
        <f t="shared" si="0"/>
        <v>0</v>
      </c>
      <c r="AD7" s="92" t="e">
        <f>ROUND(AC7*'III + IV, test + SIR'!kf, 1)</f>
        <v>#DIV/0!</v>
      </c>
      <c r="AE7" s="10"/>
      <c r="AF7" s="66"/>
      <c r="AG7" s="66" t="e">
        <f t="shared" si="1"/>
        <v>#DIV/0!</v>
      </c>
      <c r="AH7" s="47" t="s">
        <v>64</v>
      </c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</row>
    <row r="8" spans="1:46" ht="12.75" x14ac:dyDescent="0.2">
      <c r="A8" s="47">
        <v>3</v>
      </c>
      <c r="B8" s="50"/>
      <c r="C8" s="66"/>
      <c r="D8" s="50"/>
      <c r="E8" s="10"/>
      <c r="F8" s="10"/>
      <c r="G8" s="10"/>
      <c r="H8" s="66"/>
      <c r="I8" s="5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91">
        <f t="shared" si="0"/>
        <v>0</v>
      </c>
      <c r="AD8" s="92" t="e">
        <f>ROUND(AC8*'III + IV, test + SIR'!kf, 1)</f>
        <v>#DIV/0!</v>
      </c>
      <c r="AE8" s="10"/>
      <c r="AF8" s="66"/>
      <c r="AG8" s="66" t="e">
        <f t="shared" si="1"/>
        <v>#DIV/0!</v>
      </c>
      <c r="AH8" s="47" t="s">
        <v>69</v>
      </c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</row>
    <row r="9" spans="1:46" ht="12.75" x14ac:dyDescent="0.2">
      <c r="A9" s="47">
        <v>4</v>
      </c>
      <c r="B9" s="50"/>
      <c r="C9" s="66"/>
      <c r="D9" s="50"/>
      <c r="E9" s="10"/>
      <c r="F9" s="10"/>
      <c r="G9" s="10"/>
      <c r="H9" s="66"/>
      <c r="I9" s="5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91">
        <f t="shared" si="0"/>
        <v>0</v>
      </c>
      <c r="AD9" s="92" t="e">
        <f>ROUND(AC9*'III + IV, test + SIR'!kf, 1)</f>
        <v>#DIV/0!</v>
      </c>
      <c r="AE9" s="10"/>
      <c r="AF9" s="66"/>
      <c r="AG9" s="66" t="e">
        <f t="shared" si="1"/>
        <v>#DIV/0!</v>
      </c>
      <c r="AH9" s="47" t="s">
        <v>307</v>
      </c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</row>
    <row r="10" spans="1:46" ht="12.75" x14ac:dyDescent="0.2">
      <c r="A10" s="47">
        <v>5</v>
      </c>
      <c r="B10" s="50"/>
      <c r="C10" s="66"/>
      <c r="D10" s="50"/>
      <c r="E10" s="10"/>
      <c r="F10" s="10"/>
      <c r="G10" s="10"/>
      <c r="H10" s="66"/>
      <c r="I10" s="5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91">
        <f t="shared" si="0"/>
        <v>0</v>
      </c>
      <c r="AD10" s="92" t="e">
        <f>ROUND(AC10*'III + IV, test + SIR'!kf, 1)</f>
        <v>#DIV/0!</v>
      </c>
      <c r="AE10" s="10"/>
      <c r="AF10" s="66"/>
      <c r="AG10" s="66" t="e">
        <f t="shared" si="1"/>
        <v>#DIV/0!</v>
      </c>
      <c r="AH10" s="47" t="s">
        <v>307</v>
      </c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</row>
    <row r="11" spans="1:46" ht="12.75" x14ac:dyDescent="0.2">
      <c r="A11" s="47">
        <v>6</v>
      </c>
      <c r="B11" s="50"/>
      <c r="C11" s="66"/>
      <c r="D11" s="50"/>
      <c r="E11" s="10"/>
      <c r="F11" s="10"/>
      <c r="G11" s="10"/>
      <c r="H11" s="66"/>
      <c r="I11" s="5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91">
        <f t="shared" si="0"/>
        <v>0</v>
      </c>
      <c r="AD11" s="92" t="e">
        <f>ROUND(AC11*'III + IV, test + SIR'!kf, 1)</f>
        <v>#DIV/0!</v>
      </c>
      <c r="AE11" s="10"/>
      <c r="AF11" s="66"/>
      <c r="AG11" s="66" t="e">
        <f t="shared" si="1"/>
        <v>#DIV/0!</v>
      </c>
      <c r="AH11" s="56" t="s">
        <v>307</v>
      </c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</row>
    <row r="12" spans="1:46" ht="12.75" x14ac:dyDescent="0.2">
      <c r="A12" s="47">
        <v>7</v>
      </c>
      <c r="B12" s="50"/>
      <c r="C12" s="66"/>
      <c r="D12" s="50"/>
      <c r="E12" s="10"/>
      <c r="F12" s="10"/>
      <c r="G12" s="10"/>
      <c r="H12" s="66"/>
      <c r="I12" s="5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91">
        <f t="shared" si="0"/>
        <v>0</v>
      </c>
      <c r="AD12" s="92" t="e">
        <f>ROUND(AC12*'III + IV, test + SIR'!kf, 1)</f>
        <v>#DIV/0!</v>
      </c>
      <c r="AE12" s="10"/>
      <c r="AF12" s="66"/>
      <c r="AG12" s="66" t="e">
        <f t="shared" si="1"/>
        <v>#DIV/0!</v>
      </c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</row>
    <row r="13" spans="1:46" ht="12.75" x14ac:dyDescent="0.2">
      <c r="A13" s="47">
        <v>8</v>
      </c>
      <c r="B13" s="50"/>
      <c r="C13" s="66"/>
      <c r="D13" s="50"/>
      <c r="E13" s="10"/>
      <c r="F13" s="10"/>
      <c r="G13" s="10"/>
      <c r="H13" s="66"/>
      <c r="I13" s="5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91">
        <f t="shared" si="0"/>
        <v>0</v>
      </c>
      <c r="AD13" s="92" t="e">
        <f>ROUND(AC13*'III + IV, test + SIR'!kf, 1)</f>
        <v>#DIV/0!</v>
      </c>
      <c r="AE13" s="10"/>
      <c r="AF13" s="66"/>
      <c r="AG13" s="66" t="e">
        <f t="shared" si="1"/>
        <v>#DIV/0!</v>
      </c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</row>
    <row r="14" spans="1:46" ht="12.75" x14ac:dyDescent="0.2">
      <c r="A14" s="47">
        <v>9</v>
      </c>
      <c r="B14" s="50"/>
      <c r="C14" s="66"/>
      <c r="D14" s="50"/>
      <c r="E14" s="10"/>
      <c r="F14" s="10"/>
      <c r="G14" s="10"/>
      <c r="H14" s="66"/>
      <c r="I14" s="5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91">
        <f t="shared" si="0"/>
        <v>0</v>
      </c>
      <c r="AD14" s="92" t="e">
        <f>ROUND(AC14*'III + IV, test + SIR'!kf, 1)</f>
        <v>#DIV/0!</v>
      </c>
      <c r="AE14" s="10"/>
      <c r="AF14" s="66"/>
      <c r="AG14" s="66" t="e">
        <f t="shared" si="1"/>
        <v>#DIV/0!</v>
      </c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</row>
    <row r="15" spans="1:46" ht="12.75" x14ac:dyDescent="0.2">
      <c r="A15" s="47">
        <v>10</v>
      </c>
      <c r="B15" s="50"/>
      <c r="C15" s="66"/>
      <c r="D15" s="50"/>
      <c r="E15" s="10"/>
      <c r="F15" s="10"/>
      <c r="G15" s="10"/>
      <c r="H15" s="66"/>
      <c r="I15" s="5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91">
        <f t="shared" si="0"/>
        <v>0</v>
      </c>
      <c r="AD15" s="92" t="e">
        <f>ROUND(AC15*'III + IV, test + SIR'!kf, 1)</f>
        <v>#DIV/0!</v>
      </c>
      <c r="AE15" s="10"/>
      <c r="AF15" s="66"/>
      <c r="AG15" s="66" t="e">
        <f t="shared" si="1"/>
        <v>#DIV/0!</v>
      </c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</row>
    <row r="16" spans="1:46" ht="12.75" x14ac:dyDescent="0.2">
      <c r="A16" s="47">
        <v>11</v>
      </c>
      <c r="B16" s="50"/>
      <c r="C16" s="66"/>
      <c r="D16" s="50"/>
      <c r="E16" s="10"/>
      <c r="F16" s="10"/>
      <c r="G16" s="10"/>
      <c r="H16" s="66"/>
      <c r="I16" s="5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91">
        <f t="shared" si="0"/>
        <v>0</v>
      </c>
      <c r="AD16" s="92" t="e">
        <f>ROUND(AC16*'III + IV, test + SIR'!kf, 1)</f>
        <v>#DIV/0!</v>
      </c>
      <c r="AE16" s="10"/>
      <c r="AF16" s="66"/>
      <c r="AG16" s="66" t="e">
        <f t="shared" si="1"/>
        <v>#DIV/0!</v>
      </c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</row>
    <row r="17" spans="1:46" ht="12.75" x14ac:dyDescent="0.2">
      <c r="A17" s="47">
        <v>12</v>
      </c>
      <c r="B17" s="50"/>
      <c r="C17" s="66"/>
      <c r="D17" s="50"/>
      <c r="E17" s="10"/>
      <c r="F17" s="10"/>
      <c r="G17" s="10"/>
      <c r="H17" s="66"/>
      <c r="I17" s="5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91">
        <f t="shared" si="0"/>
        <v>0</v>
      </c>
      <c r="AD17" s="92" t="e">
        <f>ROUND(AC17*'III + IV, test + SIR'!kf, 1)</f>
        <v>#DIV/0!</v>
      </c>
      <c r="AE17" s="10"/>
      <c r="AF17" s="66"/>
      <c r="AG17" s="66" t="e">
        <f t="shared" si="1"/>
        <v>#DIV/0!</v>
      </c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</row>
    <row r="18" spans="1:46" ht="12.75" x14ac:dyDescent="0.2">
      <c r="A18" s="47">
        <v>13</v>
      </c>
      <c r="B18" s="50"/>
      <c r="C18" s="66"/>
      <c r="D18" s="50"/>
      <c r="E18" s="10"/>
      <c r="F18" s="10"/>
      <c r="G18" s="10"/>
      <c r="H18" s="66"/>
      <c r="I18" s="5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91">
        <f t="shared" si="0"/>
        <v>0</v>
      </c>
      <c r="AD18" s="92" t="e">
        <f>ROUND(AC18*'III + IV, test + SIR'!kf, 1)</f>
        <v>#DIV/0!</v>
      </c>
      <c r="AE18" s="10"/>
      <c r="AF18" s="66"/>
      <c r="AG18" s="66" t="e">
        <f t="shared" si="1"/>
        <v>#DIV/0!</v>
      </c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</row>
    <row r="19" spans="1:46" ht="12.75" x14ac:dyDescent="0.2">
      <c r="A19" s="47">
        <v>14</v>
      </c>
      <c r="B19" s="50"/>
      <c r="C19" s="66"/>
      <c r="D19" s="50"/>
      <c r="E19" s="10"/>
      <c r="F19" s="10"/>
      <c r="G19" s="10"/>
      <c r="H19" s="66"/>
      <c r="I19" s="5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91">
        <f t="shared" si="0"/>
        <v>0</v>
      </c>
      <c r="AD19" s="92" t="e">
        <f>ROUND(AC19*'III + IV, test + SIR'!kf, 1)</f>
        <v>#DIV/0!</v>
      </c>
      <c r="AE19" s="10"/>
      <c r="AF19" s="66"/>
      <c r="AG19" s="66" t="e">
        <f t="shared" si="1"/>
        <v>#DIV/0!</v>
      </c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</row>
    <row r="20" spans="1:46" ht="12.75" x14ac:dyDescent="0.2">
      <c r="A20" s="47">
        <v>15</v>
      </c>
      <c r="B20" s="50"/>
      <c r="C20" s="66"/>
      <c r="D20" s="50"/>
      <c r="E20" s="10"/>
      <c r="F20" s="10"/>
      <c r="G20" s="10"/>
      <c r="H20" s="66"/>
      <c r="I20" s="5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91">
        <f t="shared" si="0"/>
        <v>0</v>
      </c>
      <c r="AD20" s="92" t="e">
        <f>ROUND(AC20*'III + IV, test + SIR'!kf, 1)</f>
        <v>#DIV/0!</v>
      </c>
      <c r="AE20" s="10"/>
      <c r="AF20" s="66"/>
      <c r="AG20" s="66" t="e">
        <f t="shared" si="1"/>
        <v>#DIV/0!</v>
      </c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</row>
    <row r="21" spans="1:46" ht="12.75" x14ac:dyDescent="0.2">
      <c r="A21" s="47">
        <v>16</v>
      </c>
      <c r="B21" s="50"/>
      <c r="C21" s="66"/>
      <c r="D21" s="50"/>
      <c r="E21" s="10"/>
      <c r="F21" s="10"/>
      <c r="G21" s="10"/>
      <c r="H21" s="66"/>
      <c r="I21" s="5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91">
        <f t="shared" si="0"/>
        <v>0</v>
      </c>
      <c r="AD21" s="92" t="e">
        <f>ROUND(AC21*'III + IV, test + SIR'!kf, 1)</f>
        <v>#DIV/0!</v>
      </c>
      <c r="AE21" s="10"/>
      <c r="AF21" s="66"/>
      <c r="AG21" s="66" t="e">
        <f t="shared" si="1"/>
        <v>#DIV/0!</v>
      </c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</row>
    <row r="22" spans="1:46" ht="12.75" x14ac:dyDescent="0.2">
      <c r="A22" s="47">
        <v>17</v>
      </c>
      <c r="B22" s="50"/>
      <c r="C22" s="66"/>
      <c r="D22" s="50"/>
      <c r="E22" s="10"/>
      <c r="F22" s="10"/>
      <c r="G22" s="10"/>
      <c r="H22" s="66"/>
      <c r="I22" s="5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91">
        <f t="shared" si="0"/>
        <v>0</v>
      </c>
      <c r="AD22" s="92" t="e">
        <f>ROUND(AC22*'III + IV, test + SIR'!kf, 1)</f>
        <v>#DIV/0!</v>
      </c>
      <c r="AE22" s="10"/>
      <c r="AF22" s="66"/>
      <c r="AG22" s="66" t="e">
        <f t="shared" si="1"/>
        <v>#DIV/0!</v>
      </c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</row>
    <row r="23" spans="1:46" ht="12.75" x14ac:dyDescent="0.2">
      <c r="A23" s="47">
        <v>18</v>
      </c>
      <c r="B23" s="50"/>
      <c r="C23" s="66"/>
      <c r="D23" s="50"/>
      <c r="E23" s="10"/>
      <c r="F23" s="10"/>
      <c r="G23" s="10"/>
      <c r="H23" s="66"/>
      <c r="I23" s="5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91">
        <f t="shared" si="0"/>
        <v>0</v>
      </c>
      <c r="AD23" s="92" t="e">
        <f>ROUND(AC23*'III + IV, test + SIR'!kf, 1)</f>
        <v>#DIV/0!</v>
      </c>
      <c r="AE23" s="10"/>
      <c r="AF23" s="66"/>
      <c r="AG23" s="66" t="e">
        <f t="shared" si="1"/>
        <v>#DIV/0!</v>
      </c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</row>
    <row r="24" spans="1:46" ht="12.75" x14ac:dyDescent="0.2">
      <c r="A24" s="47">
        <v>19</v>
      </c>
      <c r="B24" s="50"/>
      <c r="C24" s="66"/>
      <c r="D24" s="50"/>
      <c r="E24" s="10"/>
      <c r="F24" s="10"/>
      <c r="G24" s="10"/>
      <c r="H24" s="66"/>
      <c r="I24" s="5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91">
        <f t="shared" si="0"/>
        <v>0</v>
      </c>
      <c r="AD24" s="92" t="e">
        <f>ROUND(AC24*'III + IV, test + SIR'!kf, 1)</f>
        <v>#DIV/0!</v>
      </c>
      <c r="AE24" s="10"/>
      <c r="AF24" s="66"/>
      <c r="AG24" s="66" t="e">
        <f t="shared" si="1"/>
        <v>#DIV/0!</v>
      </c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</row>
    <row r="25" spans="1:46" ht="12.75" x14ac:dyDescent="0.2">
      <c r="A25" s="47">
        <v>20</v>
      </c>
      <c r="B25" s="50"/>
      <c r="C25" s="66"/>
      <c r="D25" s="50"/>
      <c r="E25" s="10"/>
      <c r="F25" s="10"/>
      <c r="G25" s="10"/>
      <c r="H25" s="66"/>
      <c r="I25" s="5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91">
        <f t="shared" si="0"/>
        <v>0</v>
      </c>
      <c r="AD25" s="92" t="e">
        <f>ROUND(AC25*'III + IV, test + SIR'!kf, 1)</f>
        <v>#DIV/0!</v>
      </c>
      <c r="AE25" s="10"/>
      <c r="AF25" s="66"/>
      <c r="AG25" s="66" t="e">
        <f t="shared" si="1"/>
        <v>#DIV/0!</v>
      </c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</row>
    <row r="26" spans="1:46" ht="12.75" x14ac:dyDescent="0.2">
      <c r="A26" s="47">
        <v>21</v>
      </c>
      <c r="B26" s="50"/>
      <c r="C26" s="66"/>
      <c r="D26" s="50"/>
      <c r="E26" s="10"/>
      <c r="F26" s="10"/>
      <c r="G26" s="10"/>
      <c r="H26" s="66"/>
      <c r="I26" s="5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91">
        <f t="shared" si="0"/>
        <v>0</v>
      </c>
      <c r="AD26" s="92" t="e">
        <f>ROUND(AC26*'III + IV, test + SIR'!kf, 1)</f>
        <v>#DIV/0!</v>
      </c>
      <c r="AE26" s="10"/>
      <c r="AF26" s="66"/>
      <c r="AG26" s="66" t="e">
        <f t="shared" si="1"/>
        <v>#DIV/0!</v>
      </c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</row>
    <row r="27" spans="1:46" ht="12.75" x14ac:dyDescent="0.2">
      <c r="A27" s="47">
        <v>22</v>
      </c>
      <c r="B27" s="50"/>
      <c r="C27" s="66"/>
      <c r="D27" s="50"/>
      <c r="E27" s="10"/>
      <c r="F27" s="10"/>
      <c r="G27" s="10"/>
      <c r="H27" s="66"/>
      <c r="I27" s="5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91">
        <f t="shared" si="0"/>
        <v>0</v>
      </c>
      <c r="AD27" s="92" t="e">
        <f>ROUND(AC27*'III + IV, test + SIR'!kf, 1)</f>
        <v>#DIV/0!</v>
      </c>
      <c r="AE27" s="10"/>
      <c r="AF27" s="66"/>
      <c r="AG27" s="66" t="e">
        <f t="shared" si="1"/>
        <v>#DIV/0!</v>
      </c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</row>
    <row r="28" spans="1:46" ht="12.75" x14ac:dyDescent="0.2">
      <c r="A28" s="47">
        <v>23</v>
      </c>
      <c r="B28" s="50"/>
      <c r="C28" s="66"/>
      <c r="D28" s="50"/>
      <c r="E28" s="10"/>
      <c r="F28" s="10"/>
      <c r="G28" s="10"/>
      <c r="H28" s="66"/>
      <c r="I28" s="5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91">
        <f t="shared" si="0"/>
        <v>0</v>
      </c>
      <c r="AD28" s="92" t="e">
        <f>ROUND(AC28*'III + IV, test + SIR'!kf, 1)</f>
        <v>#DIV/0!</v>
      </c>
      <c r="AE28" s="10"/>
      <c r="AF28" s="66"/>
      <c r="AG28" s="66" t="e">
        <f t="shared" si="1"/>
        <v>#DIV/0!</v>
      </c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</row>
    <row r="29" spans="1:46" ht="12.75" x14ac:dyDescent="0.2">
      <c r="A29" s="47">
        <v>24</v>
      </c>
      <c r="B29" s="50"/>
      <c r="C29" s="66"/>
      <c r="D29" s="50"/>
      <c r="E29" s="10"/>
      <c r="F29" s="10"/>
      <c r="G29" s="10"/>
      <c r="H29" s="66"/>
      <c r="I29" s="5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91">
        <f t="shared" si="0"/>
        <v>0</v>
      </c>
      <c r="AD29" s="92" t="e">
        <f>ROUND(AC29*'III + IV, test + SIR'!kf, 1)</f>
        <v>#DIV/0!</v>
      </c>
      <c r="AE29" s="10"/>
      <c r="AF29" s="66"/>
      <c r="AG29" s="66" t="e">
        <f t="shared" si="1"/>
        <v>#DIV/0!</v>
      </c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</row>
    <row r="30" spans="1:46" ht="12.75" x14ac:dyDescent="0.2">
      <c r="A30" s="47">
        <v>25</v>
      </c>
      <c r="B30" s="50"/>
      <c r="C30" s="66"/>
      <c r="D30" s="50"/>
      <c r="E30" s="10"/>
      <c r="F30" s="10"/>
      <c r="G30" s="10"/>
      <c r="H30" s="66"/>
      <c r="I30" s="5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91">
        <f t="shared" si="0"/>
        <v>0</v>
      </c>
      <c r="AD30" s="92" t="e">
        <f>ROUND(AC30*'III + IV, test + SIR'!kf, 1)</f>
        <v>#DIV/0!</v>
      </c>
      <c r="AE30" s="10"/>
      <c r="AF30" s="66"/>
      <c r="AG30" s="66" t="e">
        <f t="shared" si="1"/>
        <v>#DIV/0!</v>
      </c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</row>
    <row r="31" spans="1:46" ht="12.75" x14ac:dyDescent="0.2">
      <c r="A31" s="47">
        <v>26</v>
      </c>
      <c r="B31" s="50"/>
      <c r="C31" s="66"/>
      <c r="D31" s="50"/>
      <c r="E31" s="10"/>
      <c r="F31" s="10"/>
      <c r="G31" s="10"/>
      <c r="H31" s="66"/>
      <c r="I31" s="5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91">
        <f t="shared" si="0"/>
        <v>0</v>
      </c>
      <c r="AD31" s="92" t="e">
        <f>ROUND(AC31*'III + IV, test + SIR'!kf, 1)</f>
        <v>#DIV/0!</v>
      </c>
      <c r="AE31" s="10"/>
      <c r="AF31" s="66"/>
      <c r="AG31" s="66" t="e">
        <f t="shared" si="1"/>
        <v>#DIV/0!</v>
      </c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</row>
    <row r="32" spans="1:46" ht="12.75" x14ac:dyDescent="0.2">
      <c r="A32" s="47">
        <v>27</v>
      </c>
      <c r="B32" s="50"/>
      <c r="C32" s="66"/>
      <c r="D32" s="50"/>
      <c r="E32" s="10"/>
      <c r="F32" s="10"/>
      <c r="G32" s="10"/>
      <c r="H32" s="66"/>
      <c r="I32" s="5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91">
        <f t="shared" si="0"/>
        <v>0</v>
      </c>
      <c r="AD32" s="92" t="e">
        <f>ROUND(AC32*'III + IV, test + SIR'!kf, 1)</f>
        <v>#DIV/0!</v>
      </c>
      <c r="AE32" s="10"/>
      <c r="AF32" s="66"/>
      <c r="AG32" s="66" t="e">
        <f t="shared" si="1"/>
        <v>#DIV/0!</v>
      </c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</row>
    <row r="33" spans="1:46" ht="12.75" x14ac:dyDescent="0.2">
      <c r="A33" s="47">
        <v>28</v>
      </c>
      <c r="B33" s="50"/>
      <c r="C33" s="66"/>
      <c r="D33" s="50"/>
      <c r="E33" s="10"/>
      <c r="F33" s="10"/>
      <c r="G33" s="10"/>
      <c r="H33" s="66"/>
      <c r="I33" s="5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91">
        <f t="shared" si="0"/>
        <v>0</v>
      </c>
      <c r="AD33" s="92" t="e">
        <f>ROUND(AC33*'III + IV, test + SIR'!kf, 1)</f>
        <v>#DIV/0!</v>
      </c>
      <c r="AE33" s="10"/>
      <c r="AF33" s="66"/>
      <c r="AG33" s="66" t="e">
        <f t="shared" si="1"/>
        <v>#DIV/0!</v>
      </c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</row>
    <row r="34" spans="1:46" ht="12.75" x14ac:dyDescent="0.2">
      <c r="A34" s="47">
        <v>29</v>
      </c>
      <c r="B34" s="50"/>
      <c r="C34" s="66"/>
      <c r="D34" s="50"/>
      <c r="E34" s="10"/>
      <c r="F34" s="10"/>
      <c r="G34" s="10"/>
      <c r="H34" s="66"/>
      <c r="I34" s="5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91">
        <f t="shared" si="0"/>
        <v>0</v>
      </c>
      <c r="AD34" s="92" t="e">
        <f>ROUND(AC34*'III + IV, test + SIR'!kf, 1)</f>
        <v>#DIV/0!</v>
      </c>
      <c r="AE34" s="10"/>
      <c r="AF34" s="66"/>
      <c r="AG34" s="66" t="e">
        <f t="shared" si="1"/>
        <v>#DIV/0!</v>
      </c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</row>
    <row r="35" spans="1:46" ht="12.75" x14ac:dyDescent="0.2">
      <c r="A35" s="47">
        <v>30</v>
      </c>
      <c r="B35" s="50"/>
      <c r="C35" s="66"/>
      <c r="D35" s="50"/>
      <c r="E35" s="10"/>
      <c r="F35" s="10"/>
      <c r="G35" s="10"/>
      <c r="H35" s="66"/>
      <c r="I35" s="5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91">
        <f t="shared" si="0"/>
        <v>0</v>
      </c>
      <c r="AD35" s="92" t="e">
        <f>ROUND(AC35*'III + IV, test + SIR'!kf, 1)</f>
        <v>#DIV/0!</v>
      </c>
      <c r="AE35" s="10"/>
      <c r="AF35" s="66"/>
      <c r="AG35" s="66" t="e">
        <f t="shared" si="1"/>
        <v>#DIV/0!</v>
      </c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</row>
    <row r="36" spans="1:46" ht="12.75" x14ac:dyDescent="0.2">
      <c r="A36" s="47">
        <v>31</v>
      </c>
      <c r="B36" s="50"/>
      <c r="C36" s="66"/>
      <c r="D36" s="50"/>
      <c r="E36" s="10"/>
      <c r="F36" s="10"/>
      <c r="G36" s="10"/>
      <c r="H36" s="66"/>
      <c r="I36" s="5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91">
        <f t="shared" si="0"/>
        <v>0</v>
      </c>
      <c r="AD36" s="92" t="e">
        <f>ROUND(AC36*'III + IV, test + SIR'!kf, 1)</f>
        <v>#DIV/0!</v>
      </c>
      <c r="AE36" s="10"/>
      <c r="AF36" s="66"/>
      <c r="AG36" s="66" t="e">
        <f t="shared" si="1"/>
        <v>#DIV/0!</v>
      </c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</row>
    <row r="37" spans="1:46" ht="12.75" x14ac:dyDescent="0.2">
      <c r="A37" s="47">
        <v>32</v>
      </c>
      <c r="B37" s="50"/>
      <c r="C37" s="66"/>
      <c r="D37" s="50"/>
      <c r="E37" s="10"/>
      <c r="F37" s="10"/>
      <c r="G37" s="10"/>
      <c r="H37" s="66"/>
      <c r="I37" s="5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91">
        <f t="shared" si="0"/>
        <v>0</v>
      </c>
      <c r="AD37" s="92" t="e">
        <f>ROUND(AC37*'III + IV, test + SIR'!kf, 1)</f>
        <v>#DIV/0!</v>
      </c>
      <c r="AE37" s="10"/>
      <c r="AF37" s="66"/>
      <c r="AG37" s="66" t="e">
        <f t="shared" si="1"/>
        <v>#DIV/0!</v>
      </c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</row>
    <row r="38" spans="1:46" ht="12.75" x14ac:dyDescent="0.2">
      <c r="A38" s="47">
        <v>33</v>
      </c>
      <c r="B38" s="50"/>
      <c r="C38" s="66"/>
      <c r="D38" s="50"/>
      <c r="E38" s="10"/>
      <c r="F38" s="10"/>
      <c r="G38" s="10"/>
      <c r="H38" s="66"/>
      <c r="I38" s="5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91">
        <f t="shared" si="0"/>
        <v>0</v>
      </c>
      <c r="AD38" s="92" t="e">
        <f>ROUND(AC38*'III + IV, test + SIR'!kf, 1)</f>
        <v>#DIV/0!</v>
      </c>
      <c r="AE38" s="10"/>
      <c r="AF38" s="66"/>
      <c r="AG38" s="66" t="e">
        <f t="shared" si="1"/>
        <v>#DIV/0!</v>
      </c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</row>
    <row r="39" spans="1:46" ht="12.75" x14ac:dyDescent="0.2">
      <c r="A39" s="47">
        <v>34</v>
      </c>
      <c r="B39" s="50"/>
      <c r="C39" s="66"/>
      <c r="D39" s="50"/>
      <c r="E39" s="10"/>
      <c r="F39" s="10"/>
      <c r="G39" s="10"/>
      <c r="H39" s="66"/>
      <c r="I39" s="5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91">
        <f t="shared" si="0"/>
        <v>0</v>
      </c>
      <c r="AD39" s="92" t="e">
        <f>ROUND(AC39*'III + IV, test + SIR'!kf, 1)</f>
        <v>#DIV/0!</v>
      </c>
      <c r="AE39" s="10"/>
      <c r="AF39" s="66"/>
      <c r="AG39" s="66" t="e">
        <f t="shared" si="1"/>
        <v>#DIV/0!</v>
      </c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</row>
    <row r="40" spans="1:46" ht="12.75" x14ac:dyDescent="0.2">
      <c r="A40" s="47">
        <v>35</v>
      </c>
      <c r="B40" s="50"/>
      <c r="C40" s="66"/>
      <c r="D40" s="50"/>
      <c r="E40" s="10"/>
      <c r="F40" s="10"/>
      <c r="G40" s="10"/>
      <c r="H40" s="66"/>
      <c r="I40" s="5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91">
        <f t="shared" si="0"/>
        <v>0</v>
      </c>
      <c r="AD40" s="92" t="e">
        <f>ROUND(AC40*'III + IV, test + SIR'!kf, 1)</f>
        <v>#DIV/0!</v>
      </c>
      <c r="AE40" s="10"/>
      <c r="AF40" s="66"/>
      <c r="AG40" s="66" t="e">
        <f t="shared" si="1"/>
        <v>#DIV/0!</v>
      </c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</row>
    <row r="41" spans="1:46" ht="12.75" x14ac:dyDescent="0.2">
      <c r="A41" s="47">
        <v>36</v>
      </c>
      <c r="B41" s="50"/>
      <c r="C41" s="66"/>
      <c r="D41" s="50"/>
      <c r="E41" s="10"/>
      <c r="F41" s="10"/>
      <c r="G41" s="10"/>
      <c r="H41" s="66"/>
      <c r="I41" s="5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91">
        <f t="shared" si="0"/>
        <v>0</v>
      </c>
      <c r="AD41" s="92" t="e">
        <f>ROUND(AC41*'III + IV, test + SIR'!kf, 1)</f>
        <v>#DIV/0!</v>
      </c>
      <c r="AE41" s="10"/>
      <c r="AF41" s="66"/>
      <c r="AG41" s="66" t="e">
        <f t="shared" si="1"/>
        <v>#DIV/0!</v>
      </c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</row>
    <row r="42" spans="1:46" ht="12.75" x14ac:dyDescent="0.2">
      <c r="A42" s="47">
        <v>37</v>
      </c>
      <c r="B42" s="50"/>
      <c r="C42" s="66"/>
      <c r="D42" s="50"/>
      <c r="E42" s="10"/>
      <c r="F42" s="10"/>
      <c r="G42" s="10"/>
      <c r="H42" s="66"/>
      <c r="I42" s="5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91">
        <f t="shared" si="0"/>
        <v>0</v>
      </c>
      <c r="AD42" s="92" t="e">
        <f>ROUND(AC42*'III + IV, test + SIR'!kf, 1)</f>
        <v>#DIV/0!</v>
      </c>
      <c r="AE42" s="10"/>
      <c r="AF42" s="66"/>
      <c r="AG42" s="66" t="e">
        <f t="shared" si="1"/>
        <v>#DIV/0!</v>
      </c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</row>
    <row r="43" spans="1:46" ht="12.75" x14ac:dyDescent="0.2">
      <c r="A43" s="47">
        <v>38</v>
      </c>
      <c r="B43" s="50"/>
      <c r="C43" s="66"/>
      <c r="D43" s="50"/>
      <c r="E43" s="10"/>
      <c r="F43" s="10"/>
      <c r="G43" s="10"/>
      <c r="H43" s="66"/>
      <c r="I43" s="5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91">
        <f t="shared" si="0"/>
        <v>0</v>
      </c>
      <c r="AD43" s="92" t="e">
        <f>ROUND(AC43*'III + IV, test + SIR'!kf, 1)</f>
        <v>#DIV/0!</v>
      </c>
      <c r="AE43" s="10"/>
      <c r="AF43" s="66"/>
      <c r="AG43" s="66" t="e">
        <f t="shared" si="1"/>
        <v>#DIV/0!</v>
      </c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</row>
    <row r="44" spans="1:46" ht="12.75" x14ac:dyDescent="0.2">
      <c r="A44" s="47">
        <v>39</v>
      </c>
      <c r="B44" s="50"/>
      <c r="C44" s="66"/>
      <c r="D44" s="50"/>
      <c r="E44" s="10"/>
      <c r="F44" s="10"/>
      <c r="G44" s="10"/>
      <c r="H44" s="66"/>
      <c r="I44" s="5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91">
        <f t="shared" si="0"/>
        <v>0</v>
      </c>
      <c r="AD44" s="92" t="e">
        <f>ROUND(AC44*'III + IV, test + SIR'!kf, 1)</f>
        <v>#DIV/0!</v>
      </c>
      <c r="AE44" s="10"/>
      <c r="AF44" s="66"/>
      <c r="AG44" s="66" t="e">
        <f t="shared" si="1"/>
        <v>#DIV/0!</v>
      </c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</row>
    <row r="45" spans="1:46" ht="12.75" x14ac:dyDescent="0.2">
      <c r="A45" s="47">
        <v>40</v>
      </c>
      <c r="B45" s="50"/>
      <c r="C45" s="66"/>
      <c r="D45" s="50"/>
      <c r="E45" s="10"/>
      <c r="F45" s="10"/>
      <c r="G45" s="10"/>
      <c r="H45" s="66"/>
      <c r="I45" s="5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91">
        <f t="shared" si="0"/>
        <v>0</v>
      </c>
      <c r="AD45" s="92" t="e">
        <f>ROUND(AC45*'III + IV, test + SIR'!kf, 1)</f>
        <v>#DIV/0!</v>
      </c>
      <c r="AE45" s="10"/>
      <c r="AF45" s="66"/>
      <c r="AG45" s="66" t="e">
        <f t="shared" si="1"/>
        <v>#DIV/0!</v>
      </c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</row>
    <row r="46" spans="1:46" ht="12.75" x14ac:dyDescent="0.2">
      <c r="A46" s="47">
        <v>41</v>
      </c>
      <c r="B46" s="50"/>
      <c r="C46" s="66"/>
      <c r="D46" s="50"/>
      <c r="E46" s="10"/>
      <c r="F46" s="10"/>
      <c r="G46" s="10"/>
      <c r="H46" s="66"/>
      <c r="I46" s="5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91">
        <f t="shared" si="0"/>
        <v>0</v>
      </c>
      <c r="AD46" s="92" t="e">
        <f>ROUND(AC46*'III + IV, test + SIR'!kf, 1)</f>
        <v>#DIV/0!</v>
      </c>
      <c r="AE46" s="10"/>
      <c r="AF46" s="66"/>
      <c r="AG46" s="66" t="e">
        <f t="shared" si="1"/>
        <v>#DIV/0!</v>
      </c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</row>
    <row r="47" spans="1:46" ht="12.75" x14ac:dyDescent="0.2">
      <c r="A47" s="47">
        <v>42</v>
      </c>
      <c r="B47" s="50"/>
      <c r="C47" s="66"/>
      <c r="D47" s="50"/>
      <c r="E47" s="10"/>
      <c r="F47" s="10"/>
      <c r="G47" s="10"/>
      <c r="H47" s="66"/>
      <c r="I47" s="5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91">
        <f t="shared" si="0"/>
        <v>0</v>
      </c>
      <c r="AD47" s="92" t="e">
        <f>ROUND(AC47*'III + IV, test + SIR'!kf, 1)</f>
        <v>#DIV/0!</v>
      </c>
      <c r="AE47" s="10"/>
      <c r="AF47" s="66"/>
      <c r="AG47" s="66" t="e">
        <f t="shared" si="1"/>
        <v>#DIV/0!</v>
      </c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</row>
    <row r="48" spans="1:46" ht="12.75" x14ac:dyDescent="0.2">
      <c r="A48" s="47">
        <v>43</v>
      </c>
      <c r="B48" s="50"/>
      <c r="C48" s="66"/>
      <c r="D48" s="50"/>
      <c r="E48" s="10"/>
      <c r="F48" s="10"/>
      <c r="G48" s="10"/>
      <c r="H48" s="66"/>
      <c r="I48" s="5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91">
        <f t="shared" si="0"/>
        <v>0</v>
      </c>
      <c r="AD48" s="92" t="e">
        <f>ROUND(AC48*'III + IV, test + SIR'!kf, 1)</f>
        <v>#DIV/0!</v>
      </c>
      <c r="AE48" s="10"/>
      <c r="AF48" s="66"/>
      <c r="AG48" s="66" t="e">
        <f t="shared" si="1"/>
        <v>#DIV/0!</v>
      </c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</row>
    <row r="49" spans="1:46" ht="12.75" x14ac:dyDescent="0.2">
      <c r="A49" s="47">
        <v>44</v>
      </c>
      <c r="B49" s="50"/>
      <c r="C49" s="66"/>
      <c r="D49" s="50"/>
      <c r="E49" s="10"/>
      <c r="F49" s="10"/>
      <c r="G49" s="10"/>
      <c r="H49" s="66"/>
      <c r="I49" s="5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91">
        <f t="shared" si="0"/>
        <v>0</v>
      </c>
      <c r="AD49" s="92" t="e">
        <f>ROUND(AC49*'III + IV, test + SIR'!kf, 1)</f>
        <v>#DIV/0!</v>
      </c>
      <c r="AE49" s="10"/>
      <c r="AF49" s="66"/>
      <c r="AG49" s="66" t="e">
        <f t="shared" si="1"/>
        <v>#DIV/0!</v>
      </c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</row>
    <row r="50" spans="1:46" ht="12.75" x14ac:dyDescent="0.2">
      <c r="A50" s="47">
        <v>45</v>
      </c>
      <c r="B50" s="50"/>
      <c r="C50" s="66"/>
      <c r="D50" s="50"/>
      <c r="E50" s="10"/>
      <c r="F50" s="10"/>
      <c r="G50" s="10"/>
      <c r="H50" s="66"/>
      <c r="I50" s="5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91">
        <f t="shared" si="0"/>
        <v>0</v>
      </c>
      <c r="AD50" s="92" t="e">
        <f>ROUND(AC50*'III + IV, test + SIR'!kf, 1)</f>
        <v>#DIV/0!</v>
      </c>
      <c r="AE50" s="10"/>
      <c r="AF50" s="66"/>
      <c r="AG50" s="66" t="e">
        <f t="shared" si="1"/>
        <v>#DIV/0!</v>
      </c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</row>
    <row r="51" spans="1:46" ht="12.75" x14ac:dyDescent="0.2">
      <c r="A51" s="47">
        <v>46</v>
      </c>
      <c r="B51" s="50"/>
      <c r="C51" s="66"/>
      <c r="D51" s="50"/>
      <c r="E51" s="10"/>
      <c r="F51" s="10"/>
      <c r="G51" s="10"/>
      <c r="H51" s="66"/>
      <c r="I51" s="5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91">
        <f t="shared" si="0"/>
        <v>0</v>
      </c>
      <c r="AD51" s="92" t="e">
        <f>ROUND(AC51*'III + IV, test + SIR'!kf, 1)</f>
        <v>#DIV/0!</v>
      </c>
      <c r="AE51" s="10"/>
      <c r="AF51" s="66"/>
      <c r="AG51" s="66" t="e">
        <f t="shared" si="1"/>
        <v>#DIV/0!</v>
      </c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</row>
    <row r="52" spans="1:46" ht="12.75" x14ac:dyDescent="0.2">
      <c r="A52" s="47">
        <v>47</v>
      </c>
      <c r="B52" s="50"/>
      <c r="C52" s="66"/>
      <c r="D52" s="50"/>
      <c r="E52" s="10"/>
      <c r="F52" s="10"/>
      <c r="G52" s="10"/>
      <c r="H52" s="66"/>
      <c r="I52" s="5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91">
        <f t="shared" si="0"/>
        <v>0</v>
      </c>
      <c r="AD52" s="92" t="e">
        <f>ROUND(AC52*'III + IV, test + SIR'!kf, 1)</f>
        <v>#DIV/0!</v>
      </c>
      <c r="AE52" s="10"/>
      <c r="AF52" s="66"/>
      <c r="AG52" s="66" t="e">
        <f t="shared" si="1"/>
        <v>#DIV/0!</v>
      </c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</row>
    <row r="53" spans="1:46" ht="12.75" x14ac:dyDescent="0.2">
      <c r="A53" s="47">
        <v>48</v>
      </c>
      <c r="B53" s="50"/>
      <c r="C53" s="66"/>
      <c r="D53" s="50"/>
      <c r="E53" s="10"/>
      <c r="F53" s="10"/>
      <c r="G53" s="10"/>
      <c r="H53" s="66"/>
      <c r="I53" s="5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91">
        <f t="shared" si="0"/>
        <v>0</v>
      </c>
      <c r="AD53" s="92" t="e">
        <f>ROUND(AC53*'III + IV, test + SIR'!kf, 1)</f>
        <v>#DIV/0!</v>
      </c>
      <c r="AE53" s="10"/>
      <c r="AF53" s="66"/>
      <c r="AG53" s="66" t="e">
        <f t="shared" si="1"/>
        <v>#DIV/0!</v>
      </c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</row>
    <row r="54" spans="1:46" ht="12.75" x14ac:dyDescent="0.2">
      <c r="A54" s="47">
        <v>49</v>
      </c>
      <c r="B54" s="50"/>
      <c r="C54" s="66"/>
      <c r="D54" s="50"/>
      <c r="E54" s="10"/>
      <c r="F54" s="10"/>
      <c r="G54" s="10"/>
      <c r="H54" s="66"/>
      <c r="I54" s="5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91">
        <f t="shared" si="0"/>
        <v>0</v>
      </c>
      <c r="AD54" s="92" t="e">
        <f>ROUND(AC54*'III + IV, test + SIR'!kf, 1)</f>
        <v>#DIV/0!</v>
      </c>
      <c r="AE54" s="10"/>
      <c r="AF54" s="66"/>
      <c r="AG54" s="66" t="e">
        <f t="shared" si="1"/>
        <v>#DIV/0!</v>
      </c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</row>
    <row r="55" spans="1:46" ht="12.75" x14ac:dyDescent="0.2">
      <c r="A55" s="56">
        <v>50</v>
      </c>
      <c r="B55" s="59"/>
      <c r="C55" s="68"/>
      <c r="D55" s="59"/>
      <c r="E55" s="61"/>
      <c r="F55" s="61"/>
      <c r="G55" s="61"/>
      <c r="H55" s="68"/>
      <c r="I55" s="59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  <c r="AC55" s="93">
        <f t="shared" si="0"/>
        <v>0</v>
      </c>
      <c r="AD55" s="68" t="e">
        <f>ROUND(AC55*'III + IV, test + SIR'!kf, 1)</f>
        <v>#DIV/0!</v>
      </c>
      <c r="AE55" s="59"/>
      <c r="AF55" s="68"/>
      <c r="AG55" s="68" t="e">
        <f t="shared" si="1"/>
        <v>#DIV/0!</v>
      </c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</row>
    <row r="56" spans="1:46" ht="12.75" x14ac:dyDescent="0.2">
      <c r="A56" s="10"/>
      <c r="B56" s="10"/>
      <c r="C56" s="10"/>
      <c r="D56" s="10"/>
      <c r="E56" s="10"/>
      <c r="F56" s="10"/>
      <c r="G56" s="10"/>
      <c r="H56" s="69" t="s">
        <v>189</v>
      </c>
      <c r="I56" s="70" t="e">
        <f t="shared" ref="I56:AG56" si="2">ROUND(AVERAGE(I6:I55), 2)</f>
        <v>#DIV/0!</v>
      </c>
      <c r="J56" s="71" t="e">
        <f t="shared" si="2"/>
        <v>#DIV/0!</v>
      </c>
      <c r="K56" s="71" t="e">
        <f t="shared" si="2"/>
        <v>#DIV/0!</v>
      </c>
      <c r="L56" s="71" t="e">
        <f t="shared" si="2"/>
        <v>#DIV/0!</v>
      </c>
      <c r="M56" s="71" t="e">
        <f t="shared" si="2"/>
        <v>#DIV/0!</v>
      </c>
      <c r="N56" s="71" t="e">
        <f t="shared" si="2"/>
        <v>#DIV/0!</v>
      </c>
      <c r="O56" s="71" t="e">
        <f t="shared" si="2"/>
        <v>#DIV/0!</v>
      </c>
      <c r="P56" s="71" t="e">
        <f t="shared" si="2"/>
        <v>#DIV/0!</v>
      </c>
      <c r="Q56" s="71" t="e">
        <f t="shared" si="2"/>
        <v>#DIV/0!</v>
      </c>
      <c r="R56" s="71" t="e">
        <f t="shared" si="2"/>
        <v>#DIV/0!</v>
      </c>
      <c r="S56" s="71" t="e">
        <f t="shared" si="2"/>
        <v>#DIV/0!</v>
      </c>
      <c r="T56" s="71" t="e">
        <f t="shared" si="2"/>
        <v>#DIV/0!</v>
      </c>
      <c r="U56" s="71" t="e">
        <f t="shared" si="2"/>
        <v>#DIV/0!</v>
      </c>
      <c r="V56" s="71" t="e">
        <f t="shared" si="2"/>
        <v>#DIV/0!</v>
      </c>
      <c r="W56" s="71" t="e">
        <f t="shared" si="2"/>
        <v>#DIV/0!</v>
      </c>
      <c r="X56" s="71" t="e">
        <f t="shared" si="2"/>
        <v>#DIV/0!</v>
      </c>
      <c r="Y56" s="71" t="e">
        <f t="shared" si="2"/>
        <v>#DIV/0!</v>
      </c>
      <c r="Z56" s="71" t="e">
        <f t="shared" si="2"/>
        <v>#DIV/0!</v>
      </c>
      <c r="AA56" s="71" t="e">
        <f t="shared" si="2"/>
        <v>#DIV/0!</v>
      </c>
      <c r="AB56" s="72" t="e">
        <f t="shared" si="2"/>
        <v>#DIV/0!</v>
      </c>
      <c r="AC56" s="94">
        <f t="shared" si="2"/>
        <v>0</v>
      </c>
      <c r="AD56" s="95" t="e">
        <f t="shared" si="2"/>
        <v>#DIV/0!</v>
      </c>
      <c r="AE56" s="70" t="e">
        <f t="shared" si="2"/>
        <v>#DIV/0!</v>
      </c>
      <c r="AF56" s="96" t="e">
        <f t="shared" si="2"/>
        <v>#DIV/0!</v>
      </c>
      <c r="AG56" s="97" t="e">
        <f t="shared" si="2"/>
        <v>#DIV/0!</v>
      </c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</row>
    <row r="57" spans="1:46" ht="12.75" x14ac:dyDescent="0.2">
      <c r="A57" s="10"/>
      <c r="B57" s="10"/>
      <c r="C57" s="10"/>
      <c r="D57" s="10"/>
      <c r="E57" s="10"/>
      <c r="F57" s="10"/>
      <c r="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</row>
    <row r="58" spans="1:46" ht="12.75" x14ac:dyDescent="0.2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</row>
    <row r="59" spans="1:46" ht="12.75" x14ac:dyDescent="0.2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</row>
    <row r="60" spans="1:46" ht="12.75" x14ac:dyDescent="0.2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</row>
    <row r="61" spans="1:46" ht="12.75" x14ac:dyDescent="0.2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</row>
    <row r="62" spans="1:46" ht="12.75" x14ac:dyDescent="0.2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</row>
    <row r="63" spans="1:46" ht="12.75" x14ac:dyDescent="0.2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</row>
    <row r="64" spans="1:46" ht="12.75" x14ac:dyDescent="0.2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</row>
    <row r="65" spans="1:46" ht="12.75" x14ac:dyDescent="0.2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</row>
    <row r="66" spans="1:46" ht="12.75" x14ac:dyDescent="0.2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</row>
    <row r="67" spans="1:46" ht="12.75" x14ac:dyDescent="0.2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</row>
    <row r="68" spans="1:46" ht="12.75" x14ac:dyDescent="0.2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</row>
    <row r="69" spans="1:46" ht="12.75" x14ac:dyDescent="0.2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</row>
    <row r="70" spans="1:46" ht="12.75" x14ac:dyDescent="0.2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</row>
    <row r="71" spans="1:46" ht="12.75" x14ac:dyDescent="0.2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</row>
    <row r="72" spans="1:46" ht="12.75" x14ac:dyDescent="0.2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</row>
    <row r="73" spans="1:46" ht="12.75" x14ac:dyDescent="0.2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</row>
    <row r="74" spans="1:46" ht="12.75" x14ac:dyDescent="0.2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</row>
    <row r="75" spans="1:46" ht="12.75" x14ac:dyDescent="0.2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</row>
    <row r="76" spans="1:46" ht="12.75" x14ac:dyDescent="0.2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</row>
    <row r="77" spans="1:46" ht="12.75" x14ac:dyDescent="0.2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</row>
    <row r="78" spans="1:46" ht="12.75" x14ac:dyDescent="0.2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</row>
    <row r="79" spans="1:46" ht="12.75" x14ac:dyDescent="0.2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</row>
    <row r="80" spans="1:46" ht="12.75" x14ac:dyDescent="0.2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</row>
    <row r="81" spans="1:46" ht="12.75" x14ac:dyDescent="0.2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</row>
    <row r="82" spans="1:46" ht="12.75" x14ac:dyDescent="0.2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</row>
    <row r="83" spans="1:46" ht="12.75" x14ac:dyDescent="0.2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</row>
    <row r="84" spans="1:46" ht="12.75" x14ac:dyDescent="0.2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</row>
    <row r="85" spans="1:46" ht="12.75" x14ac:dyDescent="0.2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</row>
    <row r="86" spans="1:46" ht="12.75" x14ac:dyDescent="0.2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</row>
    <row r="87" spans="1:46" ht="12.75" x14ac:dyDescent="0.2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</row>
    <row r="88" spans="1:46" ht="12.75" x14ac:dyDescent="0.2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</row>
    <row r="89" spans="1:46" ht="12.75" x14ac:dyDescent="0.2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</row>
    <row r="90" spans="1:46" ht="12.75" x14ac:dyDescent="0.2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</row>
    <row r="91" spans="1:46" ht="12.75" x14ac:dyDescent="0.2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</row>
    <row r="92" spans="1:46" ht="12.75" x14ac:dyDescent="0.2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</row>
    <row r="93" spans="1:46" ht="12.75" x14ac:dyDescent="0.2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</row>
    <row r="94" spans="1:46" ht="12.75" x14ac:dyDescent="0.2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</row>
    <row r="95" spans="1:46" ht="12.75" x14ac:dyDescent="0.2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</row>
    <row r="96" spans="1:46" ht="12.75" x14ac:dyDescent="0.2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</row>
    <row r="97" spans="1:46" ht="12.75" x14ac:dyDescent="0.2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</row>
    <row r="98" spans="1:46" ht="12.75" x14ac:dyDescent="0.2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</row>
    <row r="99" spans="1:46" ht="12.75" x14ac:dyDescent="0.2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</row>
    <row r="100" spans="1:46" ht="12.75" x14ac:dyDescent="0.2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</row>
    <row r="101" spans="1:46" ht="12.75" x14ac:dyDescent="0.2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</row>
    <row r="102" spans="1:46" ht="12.75" x14ac:dyDescent="0.2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</row>
    <row r="103" spans="1:46" ht="12.75" x14ac:dyDescent="0.2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</row>
    <row r="104" spans="1:46" ht="12.75" x14ac:dyDescent="0.2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</row>
    <row r="105" spans="1:46" ht="12.75" x14ac:dyDescent="0.2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</row>
    <row r="106" spans="1:46" ht="12.75" x14ac:dyDescent="0.2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</row>
    <row r="107" spans="1:46" ht="12.75" x14ac:dyDescent="0.2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</row>
    <row r="108" spans="1:46" ht="12.75" x14ac:dyDescent="0.2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</row>
    <row r="109" spans="1:46" ht="12.75" x14ac:dyDescent="0.2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</row>
    <row r="110" spans="1:46" ht="12.75" x14ac:dyDescent="0.2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</row>
    <row r="111" spans="1:46" ht="12.75" x14ac:dyDescent="0.2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</row>
    <row r="112" spans="1:46" ht="12.75" x14ac:dyDescent="0.2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</row>
    <row r="113" spans="1:46" ht="12.75" x14ac:dyDescent="0.2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</row>
    <row r="114" spans="1:46" ht="12.75" x14ac:dyDescent="0.2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</row>
    <row r="115" spans="1:46" ht="12.75" x14ac:dyDescent="0.2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</row>
    <row r="116" spans="1:46" ht="12.75" x14ac:dyDescent="0.2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</row>
    <row r="117" spans="1:46" ht="12.75" x14ac:dyDescent="0.2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</row>
    <row r="118" spans="1:46" ht="12.75" x14ac:dyDescent="0.2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</row>
    <row r="119" spans="1:46" ht="12.75" x14ac:dyDescent="0.2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</row>
    <row r="120" spans="1:46" ht="12.75" x14ac:dyDescent="0.2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</row>
    <row r="121" spans="1:46" ht="12.75" x14ac:dyDescent="0.2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</row>
    <row r="122" spans="1:46" ht="12.75" x14ac:dyDescent="0.2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</row>
    <row r="123" spans="1:46" ht="12.75" x14ac:dyDescent="0.2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</row>
    <row r="124" spans="1:46" ht="12.75" x14ac:dyDescent="0.2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</row>
    <row r="125" spans="1:46" ht="12.75" x14ac:dyDescent="0.2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</row>
    <row r="126" spans="1:46" ht="12.75" x14ac:dyDescent="0.2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</row>
    <row r="127" spans="1:46" ht="12.75" x14ac:dyDescent="0.2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</row>
    <row r="128" spans="1:46" ht="12.75" x14ac:dyDescent="0.2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</row>
    <row r="129" spans="1:46" ht="12.75" x14ac:dyDescent="0.2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</row>
    <row r="130" spans="1:46" ht="12.75" x14ac:dyDescent="0.2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</row>
    <row r="131" spans="1:46" ht="12.75" x14ac:dyDescent="0.2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</row>
    <row r="132" spans="1:46" ht="12.75" x14ac:dyDescent="0.2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</row>
    <row r="133" spans="1:46" ht="12.75" x14ac:dyDescent="0.2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</row>
    <row r="134" spans="1:46" ht="12.75" x14ac:dyDescent="0.2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</row>
    <row r="135" spans="1:46" ht="12.75" x14ac:dyDescent="0.2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</row>
    <row r="136" spans="1:46" ht="12.75" x14ac:dyDescent="0.2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</row>
    <row r="137" spans="1:46" ht="12.75" x14ac:dyDescent="0.2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</row>
    <row r="138" spans="1:46" ht="12.75" x14ac:dyDescent="0.2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</row>
    <row r="139" spans="1:46" ht="12.75" x14ac:dyDescent="0.2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</row>
    <row r="140" spans="1:46" ht="12.75" x14ac:dyDescent="0.2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</row>
    <row r="141" spans="1:46" ht="12.75" x14ac:dyDescent="0.2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</row>
    <row r="142" spans="1:46" ht="12.75" x14ac:dyDescent="0.2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</row>
    <row r="143" spans="1:46" ht="12.75" x14ac:dyDescent="0.2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</row>
    <row r="144" spans="1:46" ht="12.75" x14ac:dyDescent="0.2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</row>
    <row r="145" spans="1:46" ht="12.75" x14ac:dyDescent="0.2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</row>
    <row r="146" spans="1:46" ht="12.75" x14ac:dyDescent="0.2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</row>
    <row r="147" spans="1:46" ht="12.75" x14ac:dyDescent="0.2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</row>
    <row r="148" spans="1:46" ht="12.75" x14ac:dyDescent="0.2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</row>
    <row r="149" spans="1:46" ht="12.75" x14ac:dyDescent="0.2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</row>
    <row r="150" spans="1:46" ht="12.75" x14ac:dyDescent="0.2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</row>
    <row r="151" spans="1:46" ht="12.75" x14ac:dyDescent="0.2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</row>
    <row r="152" spans="1:46" ht="12.75" x14ac:dyDescent="0.2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</row>
    <row r="153" spans="1:46" ht="12.75" x14ac:dyDescent="0.2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</row>
    <row r="154" spans="1:46" ht="12.75" x14ac:dyDescent="0.2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</row>
    <row r="155" spans="1:46" ht="12.75" x14ac:dyDescent="0.2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</row>
    <row r="156" spans="1:46" ht="12.75" x14ac:dyDescent="0.2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</row>
    <row r="157" spans="1:46" ht="12.75" x14ac:dyDescent="0.2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</row>
    <row r="158" spans="1:46" ht="12.75" x14ac:dyDescent="0.2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</row>
    <row r="159" spans="1:46" ht="12.75" x14ac:dyDescent="0.2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</row>
    <row r="160" spans="1:46" ht="12.75" x14ac:dyDescent="0.2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</row>
    <row r="161" spans="1:46" ht="12.75" x14ac:dyDescent="0.2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</row>
    <row r="162" spans="1:46" ht="12.75" x14ac:dyDescent="0.2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</row>
    <row r="163" spans="1:46" ht="12.75" x14ac:dyDescent="0.2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</row>
    <row r="164" spans="1:46" ht="12.75" x14ac:dyDescent="0.2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</row>
    <row r="165" spans="1:46" ht="12.75" x14ac:dyDescent="0.2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</row>
    <row r="166" spans="1:46" ht="12.75" x14ac:dyDescent="0.2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</row>
    <row r="167" spans="1:46" ht="12.75" x14ac:dyDescent="0.2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</row>
    <row r="168" spans="1:46" ht="12.75" x14ac:dyDescent="0.2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</row>
    <row r="169" spans="1:46" ht="12.75" x14ac:dyDescent="0.2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</row>
    <row r="170" spans="1:46" ht="12.75" x14ac:dyDescent="0.2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</row>
    <row r="171" spans="1:46" ht="12.75" x14ac:dyDescent="0.2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</row>
    <row r="172" spans="1:46" ht="12.75" x14ac:dyDescent="0.2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</row>
    <row r="173" spans="1:46" ht="12.75" x14ac:dyDescent="0.2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</row>
    <row r="174" spans="1:46" ht="12.75" x14ac:dyDescent="0.2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</row>
    <row r="175" spans="1:46" ht="12.75" x14ac:dyDescent="0.2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</row>
    <row r="176" spans="1:46" ht="12.75" x14ac:dyDescent="0.2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</row>
    <row r="177" spans="1:46" ht="12.75" x14ac:dyDescent="0.2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</row>
    <row r="178" spans="1:46" ht="12.75" x14ac:dyDescent="0.2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</row>
    <row r="179" spans="1:46" ht="12.75" x14ac:dyDescent="0.2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</row>
    <row r="180" spans="1:46" ht="12.75" x14ac:dyDescent="0.2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</row>
    <row r="181" spans="1:46" ht="12.75" x14ac:dyDescent="0.2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</row>
    <row r="182" spans="1:46" ht="12.75" x14ac:dyDescent="0.2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</row>
    <row r="183" spans="1:46" ht="12.75" x14ac:dyDescent="0.2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</row>
    <row r="184" spans="1:46" ht="12.75" x14ac:dyDescent="0.2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</row>
    <row r="185" spans="1:46" ht="12.75" x14ac:dyDescent="0.2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</row>
    <row r="186" spans="1:46" ht="12.75" x14ac:dyDescent="0.2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</row>
    <row r="187" spans="1:46" ht="12.75" x14ac:dyDescent="0.2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</row>
    <row r="188" spans="1:46" ht="12.75" x14ac:dyDescent="0.2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</row>
    <row r="189" spans="1:46" ht="12.75" x14ac:dyDescent="0.2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</row>
    <row r="190" spans="1:46" ht="12.75" x14ac:dyDescent="0.2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</row>
    <row r="191" spans="1:46" ht="12.75" x14ac:dyDescent="0.2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</row>
    <row r="192" spans="1:46" ht="12.75" x14ac:dyDescent="0.2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</row>
    <row r="193" spans="1:46" ht="12.75" x14ac:dyDescent="0.2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</row>
    <row r="194" spans="1:46" ht="12.75" x14ac:dyDescent="0.2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</row>
    <row r="195" spans="1:46" ht="12.75" x14ac:dyDescent="0.2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</row>
    <row r="196" spans="1:46" ht="12.75" x14ac:dyDescent="0.2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</row>
    <row r="197" spans="1:46" ht="12.75" x14ac:dyDescent="0.2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</row>
    <row r="198" spans="1:46" ht="12.75" x14ac:dyDescent="0.2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</row>
    <row r="199" spans="1:46" ht="12.75" x14ac:dyDescent="0.2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</row>
    <row r="200" spans="1:46" ht="12.75" x14ac:dyDescent="0.2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</row>
    <row r="201" spans="1:46" ht="12.75" x14ac:dyDescent="0.2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</row>
    <row r="202" spans="1:46" ht="12.75" x14ac:dyDescent="0.2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</row>
    <row r="203" spans="1:46" ht="12.75" x14ac:dyDescent="0.2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</row>
    <row r="204" spans="1:46" ht="12.75" x14ac:dyDescent="0.2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</row>
    <row r="205" spans="1:46" ht="12.75" x14ac:dyDescent="0.2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</row>
    <row r="206" spans="1:46" ht="12.75" x14ac:dyDescent="0.2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</row>
    <row r="207" spans="1:46" ht="12.75" x14ac:dyDescent="0.2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</row>
    <row r="208" spans="1:46" ht="12.75" x14ac:dyDescent="0.2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</row>
    <row r="209" spans="1:46" ht="12.75" x14ac:dyDescent="0.2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</row>
    <row r="210" spans="1:46" ht="12.75" x14ac:dyDescent="0.2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</row>
    <row r="211" spans="1:46" ht="12.75" x14ac:dyDescent="0.2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</row>
    <row r="212" spans="1:46" ht="12.75" x14ac:dyDescent="0.2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</row>
    <row r="213" spans="1:46" ht="12.75" x14ac:dyDescent="0.2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</row>
    <row r="214" spans="1:46" ht="12.75" x14ac:dyDescent="0.2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</row>
    <row r="215" spans="1:46" ht="12.75" x14ac:dyDescent="0.2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</row>
    <row r="216" spans="1:46" ht="12.75" x14ac:dyDescent="0.2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</row>
    <row r="217" spans="1:46" ht="12.75" x14ac:dyDescent="0.2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</row>
    <row r="218" spans="1:46" ht="12.75" x14ac:dyDescent="0.2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</row>
    <row r="219" spans="1:46" ht="12.75" x14ac:dyDescent="0.2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</row>
    <row r="220" spans="1:46" ht="12.75" x14ac:dyDescent="0.2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</row>
    <row r="221" spans="1:46" ht="12.75" x14ac:dyDescent="0.2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</row>
    <row r="222" spans="1:46" ht="12.75" x14ac:dyDescent="0.2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</row>
    <row r="223" spans="1:46" ht="12.75" x14ac:dyDescent="0.2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</row>
    <row r="224" spans="1:46" ht="12.75" x14ac:dyDescent="0.2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</row>
    <row r="225" spans="1:46" ht="12.75" x14ac:dyDescent="0.2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</row>
    <row r="226" spans="1:46" ht="12.75" x14ac:dyDescent="0.2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</row>
    <row r="227" spans="1:46" ht="12.75" x14ac:dyDescent="0.2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</row>
    <row r="228" spans="1:46" ht="12.75" x14ac:dyDescent="0.2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</row>
    <row r="229" spans="1:46" ht="12.75" x14ac:dyDescent="0.2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</row>
    <row r="230" spans="1:46" ht="12.75" x14ac:dyDescent="0.2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</row>
    <row r="231" spans="1:46" ht="12.75" x14ac:dyDescent="0.2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</row>
    <row r="232" spans="1:46" ht="12.75" x14ac:dyDescent="0.2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</row>
    <row r="233" spans="1:46" ht="12.75" x14ac:dyDescent="0.2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</row>
    <row r="234" spans="1:46" ht="12.75" x14ac:dyDescent="0.2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</row>
    <row r="235" spans="1:46" ht="12.75" x14ac:dyDescent="0.2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</row>
    <row r="236" spans="1:46" ht="12.75" x14ac:dyDescent="0.2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</row>
    <row r="237" spans="1:46" ht="12.75" x14ac:dyDescent="0.2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</row>
    <row r="238" spans="1:46" ht="12.75" x14ac:dyDescent="0.2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</row>
    <row r="239" spans="1:46" ht="12.75" x14ac:dyDescent="0.2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</row>
    <row r="240" spans="1:46" ht="12.75" x14ac:dyDescent="0.2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</row>
    <row r="241" spans="1:46" ht="12.75" x14ac:dyDescent="0.2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</row>
    <row r="242" spans="1:46" ht="12.75" x14ac:dyDescent="0.2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</row>
    <row r="243" spans="1:46" ht="12.75" x14ac:dyDescent="0.2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</row>
    <row r="244" spans="1:46" ht="12.75" x14ac:dyDescent="0.2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</row>
    <row r="245" spans="1:46" ht="12.75" x14ac:dyDescent="0.2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</row>
    <row r="246" spans="1:46" ht="12.75" x14ac:dyDescent="0.2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</row>
    <row r="247" spans="1:46" ht="12.75" x14ac:dyDescent="0.2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</row>
    <row r="248" spans="1:46" ht="12.75" x14ac:dyDescent="0.2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</row>
    <row r="249" spans="1:46" ht="12.75" x14ac:dyDescent="0.2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</row>
    <row r="250" spans="1:46" ht="12.75" x14ac:dyDescent="0.2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</row>
    <row r="251" spans="1:46" ht="12.75" x14ac:dyDescent="0.2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</row>
    <row r="252" spans="1:46" ht="12.75" x14ac:dyDescent="0.2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</row>
    <row r="253" spans="1:46" ht="12.75" x14ac:dyDescent="0.2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</row>
    <row r="254" spans="1:46" ht="12.75" x14ac:dyDescent="0.2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</row>
    <row r="255" spans="1:46" ht="12.75" x14ac:dyDescent="0.2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</row>
    <row r="256" spans="1:46" ht="12.75" x14ac:dyDescent="0.2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</row>
    <row r="257" spans="1:46" ht="12.75" x14ac:dyDescent="0.2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</row>
    <row r="258" spans="1:46" ht="12.75" x14ac:dyDescent="0.2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</row>
    <row r="259" spans="1:46" ht="12.75" x14ac:dyDescent="0.2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</row>
    <row r="260" spans="1:46" ht="12.75" x14ac:dyDescent="0.2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</row>
    <row r="261" spans="1:46" ht="12.75" x14ac:dyDescent="0.2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</row>
    <row r="262" spans="1:46" ht="12.75" x14ac:dyDescent="0.2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</row>
    <row r="263" spans="1:46" ht="12.75" x14ac:dyDescent="0.2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</row>
    <row r="264" spans="1:46" ht="12.75" x14ac:dyDescent="0.2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</row>
    <row r="265" spans="1:46" ht="12.75" x14ac:dyDescent="0.2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</row>
    <row r="266" spans="1:46" ht="12.75" x14ac:dyDescent="0.2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</row>
    <row r="267" spans="1:46" ht="12.75" x14ac:dyDescent="0.2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</row>
    <row r="268" spans="1:46" ht="12.75" x14ac:dyDescent="0.2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</row>
    <row r="269" spans="1:46" ht="12.75" x14ac:dyDescent="0.2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</row>
    <row r="270" spans="1:46" ht="12.75" x14ac:dyDescent="0.2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</row>
    <row r="271" spans="1:46" ht="12.75" x14ac:dyDescent="0.2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</row>
    <row r="272" spans="1:46" ht="12.75" x14ac:dyDescent="0.2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</row>
    <row r="273" spans="1:46" ht="12.75" x14ac:dyDescent="0.2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</row>
    <row r="274" spans="1:46" ht="12.75" x14ac:dyDescent="0.2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</row>
    <row r="275" spans="1:46" ht="12.75" x14ac:dyDescent="0.2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</row>
    <row r="276" spans="1:46" ht="12.75" x14ac:dyDescent="0.2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</row>
    <row r="277" spans="1:46" ht="12.75" x14ac:dyDescent="0.2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</row>
    <row r="278" spans="1:46" ht="12.75" x14ac:dyDescent="0.2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</row>
    <row r="279" spans="1:46" ht="12.75" x14ac:dyDescent="0.2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</row>
    <row r="280" spans="1:46" ht="12.75" x14ac:dyDescent="0.2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</row>
    <row r="281" spans="1:46" ht="12.75" x14ac:dyDescent="0.2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</row>
    <row r="282" spans="1:46" ht="12.75" x14ac:dyDescent="0.2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</row>
    <row r="283" spans="1:46" ht="12.75" x14ac:dyDescent="0.2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</row>
    <row r="284" spans="1:46" ht="12.75" x14ac:dyDescent="0.2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</row>
    <row r="285" spans="1:46" ht="12.75" x14ac:dyDescent="0.2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</row>
    <row r="286" spans="1:46" ht="12.75" x14ac:dyDescent="0.2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</row>
    <row r="287" spans="1:46" ht="12.75" x14ac:dyDescent="0.2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</row>
    <row r="288" spans="1:46" ht="12.75" x14ac:dyDescent="0.2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</row>
    <row r="289" spans="1:46" ht="12.75" x14ac:dyDescent="0.2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</row>
    <row r="290" spans="1:46" ht="12.75" x14ac:dyDescent="0.2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</row>
    <row r="291" spans="1:46" ht="12.75" x14ac:dyDescent="0.2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</row>
    <row r="292" spans="1:46" ht="12.75" x14ac:dyDescent="0.2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</row>
    <row r="293" spans="1:46" ht="12.75" x14ac:dyDescent="0.2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</row>
    <row r="294" spans="1:46" ht="12.75" x14ac:dyDescent="0.2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</row>
    <row r="295" spans="1:46" ht="12.75" x14ac:dyDescent="0.2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</row>
    <row r="296" spans="1:46" ht="12.75" x14ac:dyDescent="0.2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</row>
    <row r="297" spans="1:46" ht="12.75" x14ac:dyDescent="0.2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</row>
    <row r="298" spans="1:46" ht="12.75" x14ac:dyDescent="0.2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</row>
    <row r="299" spans="1:46" ht="12.75" x14ac:dyDescent="0.2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</row>
    <row r="300" spans="1:46" ht="12.75" x14ac:dyDescent="0.2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</row>
    <row r="301" spans="1:46" ht="12.75" x14ac:dyDescent="0.2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</row>
    <row r="302" spans="1:46" ht="12.75" x14ac:dyDescent="0.2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</row>
    <row r="303" spans="1:46" ht="12.75" x14ac:dyDescent="0.2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</row>
    <row r="304" spans="1:46" ht="12.75" x14ac:dyDescent="0.2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</row>
    <row r="305" spans="1:46" ht="12.75" x14ac:dyDescent="0.2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</row>
    <row r="306" spans="1:46" ht="12.75" x14ac:dyDescent="0.2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</row>
    <row r="307" spans="1:46" ht="12.75" x14ac:dyDescent="0.2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</row>
    <row r="308" spans="1:46" ht="12.75" x14ac:dyDescent="0.2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</row>
    <row r="309" spans="1:46" ht="12.75" x14ac:dyDescent="0.2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</row>
    <row r="310" spans="1:46" ht="12.75" x14ac:dyDescent="0.2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</row>
    <row r="311" spans="1:46" ht="12.75" x14ac:dyDescent="0.2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</row>
    <row r="312" spans="1:46" ht="12.75" x14ac:dyDescent="0.2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</row>
    <row r="313" spans="1:46" ht="12.75" x14ac:dyDescent="0.2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</row>
    <row r="314" spans="1:46" ht="12.75" x14ac:dyDescent="0.2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</row>
    <row r="315" spans="1:46" ht="12.75" x14ac:dyDescent="0.2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</row>
    <row r="316" spans="1:46" ht="12.75" x14ac:dyDescent="0.2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</row>
    <row r="317" spans="1:46" ht="12.75" x14ac:dyDescent="0.2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</row>
    <row r="318" spans="1:46" ht="12.75" x14ac:dyDescent="0.2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</row>
    <row r="319" spans="1:46" ht="12.75" x14ac:dyDescent="0.2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</row>
    <row r="320" spans="1:46" ht="12.75" x14ac:dyDescent="0.2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</row>
    <row r="321" spans="1:46" ht="12.75" x14ac:dyDescent="0.2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</row>
    <row r="322" spans="1:46" ht="12.75" x14ac:dyDescent="0.2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</row>
    <row r="323" spans="1:46" ht="12.75" x14ac:dyDescent="0.2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</row>
    <row r="324" spans="1:46" ht="12.75" x14ac:dyDescent="0.2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</row>
    <row r="325" spans="1:46" ht="12.75" x14ac:dyDescent="0.2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</row>
    <row r="326" spans="1:46" ht="12.75" x14ac:dyDescent="0.2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</row>
    <row r="327" spans="1:46" ht="12.75" x14ac:dyDescent="0.2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</row>
    <row r="328" spans="1:46" ht="12.75" x14ac:dyDescent="0.2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</row>
    <row r="329" spans="1:46" ht="12.75" x14ac:dyDescent="0.2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</row>
    <row r="330" spans="1:46" ht="12.75" x14ac:dyDescent="0.2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</row>
    <row r="331" spans="1:46" ht="12.75" x14ac:dyDescent="0.2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</row>
    <row r="332" spans="1:46" ht="12.75" x14ac:dyDescent="0.2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</row>
    <row r="333" spans="1:46" ht="12.75" x14ac:dyDescent="0.2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</row>
    <row r="334" spans="1:46" ht="12.75" x14ac:dyDescent="0.2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</row>
    <row r="335" spans="1:46" ht="12.75" x14ac:dyDescent="0.2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</row>
    <row r="336" spans="1:46" ht="12.75" x14ac:dyDescent="0.2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</row>
    <row r="337" spans="1:46" ht="12.75" x14ac:dyDescent="0.2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</row>
    <row r="338" spans="1:46" ht="12.75" x14ac:dyDescent="0.2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</row>
    <row r="339" spans="1:46" ht="12.75" x14ac:dyDescent="0.2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</row>
    <row r="340" spans="1:46" ht="12.75" x14ac:dyDescent="0.2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</row>
    <row r="341" spans="1:46" ht="12.75" x14ac:dyDescent="0.2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</row>
    <row r="342" spans="1:46" ht="12.75" x14ac:dyDescent="0.2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</row>
    <row r="343" spans="1:46" ht="12.75" x14ac:dyDescent="0.2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</row>
    <row r="344" spans="1:46" ht="12.75" x14ac:dyDescent="0.2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</row>
    <row r="345" spans="1:46" ht="12.75" x14ac:dyDescent="0.2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</row>
    <row r="346" spans="1:46" ht="12.75" x14ac:dyDescent="0.2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</row>
    <row r="347" spans="1:46" ht="12.75" x14ac:dyDescent="0.2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</row>
    <row r="348" spans="1:46" ht="12.75" x14ac:dyDescent="0.2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</row>
    <row r="349" spans="1:46" ht="12.75" x14ac:dyDescent="0.2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</row>
    <row r="350" spans="1:46" ht="12.75" x14ac:dyDescent="0.2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</row>
    <row r="351" spans="1:46" ht="12.75" x14ac:dyDescent="0.2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</row>
    <row r="352" spans="1:46" ht="12.75" x14ac:dyDescent="0.2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</row>
    <row r="353" spans="1:46" ht="12.75" x14ac:dyDescent="0.2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</row>
    <row r="354" spans="1:46" ht="12.75" x14ac:dyDescent="0.2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</row>
    <row r="355" spans="1:46" ht="12.75" x14ac:dyDescent="0.2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</row>
    <row r="356" spans="1:46" ht="12.75" x14ac:dyDescent="0.2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</row>
    <row r="357" spans="1:46" ht="12.75" x14ac:dyDescent="0.2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</row>
    <row r="358" spans="1:46" ht="12.75" x14ac:dyDescent="0.2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</row>
    <row r="359" spans="1:46" ht="12.75" x14ac:dyDescent="0.2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</row>
    <row r="360" spans="1:46" ht="12.75" x14ac:dyDescent="0.2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</row>
    <row r="361" spans="1:46" ht="12.75" x14ac:dyDescent="0.2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</row>
    <row r="362" spans="1:46" ht="12.75" x14ac:dyDescent="0.2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</row>
    <row r="363" spans="1:46" ht="12.75" x14ac:dyDescent="0.2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</row>
    <row r="364" spans="1:46" ht="12.75" x14ac:dyDescent="0.2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</row>
    <row r="365" spans="1:46" ht="12.75" x14ac:dyDescent="0.2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</row>
    <row r="366" spans="1:46" ht="12.75" x14ac:dyDescent="0.2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</row>
    <row r="367" spans="1:46" ht="12.75" x14ac:dyDescent="0.2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</row>
    <row r="368" spans="1:46" ht="12.75" x14ac:dyDescent="0.2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</row>
    <row r="369" spans="1:46" ht="12.75" x14ac:dyDescent="0.2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</row>
    <row r="370" spans="1:46" ht="12.75" x14ac:dyDescent="0.2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</row>
    <row r="371" spans="1:46" ht="12.75" x14ac:dyDescent="0.2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</row>
    <row r="372" spans="1:46" ht="12.75" x14ac:dyDescent="0.2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</row>
    <row r="373" spans="1:46" ht="12.75" x14ac:dyDescent="0.2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</row>
    <row r="374" spans="1:46" ht="12.75" x14ac:dyDescent="0.2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</row>
    <row r="375" spans="1:46" ht="12.75" x14ac:dyDescent="0.2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</row>
    <row r="376" spans="1:46" ht="12.75" x14ac:dyDescent="0.2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</row>
    <row r="377" spans="1:46" ht="12.75" x14ac:dyDescent="0.2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</row>
    <row r="378" spans="1:46" ht="12.75" x14ac:dyDescent="0.2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</row>
    <row r="379" spans="1:46" ht="12.75" x14ac:dyDescent="0.2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</row>
    <row r="380" spans="1:46" ht="12.75" x14ac:dyDescent="0.2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</row>
    <row r="381" spans="1:46" ht="12.75" x14ac:dyDescent="0.2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</row>
    <row r="382" spans="1:46" ht="12.75" x14ac:dyDescent="0.2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</row>
    <row r="383" spans="1:46" ht="12.75" x14ac:dyDescent="0.2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</row>
    <row r="384" spans="1:46" ht="12.75" x14ac:dyDescent="0.2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</row>
    <row r="385" spans="1:46" ht="12.75" x14ac:dyDescent="0.2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</row>
    <row r="386" spans="1:46" ht="12.75" x14ac:dyDescent="0.2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</row>
    <row r="387" spans="1:46" ht="12.75" x14ac:dyDescent="0.2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</row>
    <row r="388" spans="1:46" ht="12.75" x14ac:dyDescent="0.2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</row>
    <row r="389" spans="1:46" ht="12.75" x14ac:dyDescent="0.2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</row>
    <row r="390" spans="1:46" ht="12.75" x14ac:dyDescent="0.2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</row>
    <row r="391" spans="1:46" ht="12.75" x14ac:dyDescent="0.2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</row>
    <row r="392" spans="1:46" ht="12.75" x14ac:dyDescent="0.2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</row>
    <row r="393" spans="1:46" ht="12.75" x14ac:dyDescent="0.2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</row>
    <row r="394" spans="1:46" ht="12.75" x14ac:dyDescent="0.2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</row>
    <row r="395" spans="1:46" ht="12.75" x14ac:dyDescent="0.2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</row>
    <row r="396" spans="1:46" ht="12.75" x14ac:dyDescent="0.2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</row>
    <row r="397" spans="1:46" ht="12.75" x14ac:dyDescent="0.2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</row>
    <row r="398" spans="1:46" ht="12.75" x14ac:dyDescent="0.2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</row>
    <row r="399" spans="1:46" ht="12.75" x14ac:dyDescent="0.2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</row>
    <row r="400" spans="1:46" ht="12.75" x14ac:dyDescent="0.2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</row>
    <row r="401" spans="1:46" ht="12.75" x14ac:dyDescent="0.2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</row>
    <row r="402" spans="1:46" ht="12.75" x14ac:dyDescent="0.2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</row>
    <row r="403" spans="1:46" ht="12.75" x14ac:dyDescent="0.2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</row>
    <row r="404" spans="1:46" ht="12.75" x14ac:dyDescent="0.2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</row>
    <row r="405" spans="1:46" ht="12.75" x14ac:dyDescent="0.2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</row>
    <row r="406" spans="1:46" ht="12.75" x14ac:dyDescent="0.2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</row>
    <row r="407" spans="1:46" ht="12.75" x14ac:dyDescent="0.2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</row>
    <row r="408" spans="1:46" ht="12.75" x14ac:dyDescent="0.2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</row>
    <row r="409" spans="1:46" ht="12.75" x14ac:dyDescent="0.2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</row>
    <row r="410" spans="1:46" ht="12.75" x14ac:dyDescent="0.2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</row>
    <row r="411" spans="1:46" ht="12.75" x14ac:dyDescent="0.2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</row>
    <row r="412" spans="1:46" ht="12.75" x14ac:dyDescent="0.2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</row>
    <row r="413" spans="1:46" ht="12.75" x14ac:dyDescent="0.2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</row>
    <row r="414" spans="1:46" ht="12.75" x14ac:dyDescent="0.2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</row>
    <row r="415" spans="1:46" ht="12.75" x14ac:dyDescent="0.2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</row>
    <row r="416" spans="1:46" ht="12.75" x14ac:dyDescent="0.2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</row>
    <row r="417" spans="1:46" ht="12.75" x14ac:dyDescent="0.2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</row>
    <row r="418" spans="1:46" ht="12.75" x14ac:dyDescent="0.2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</row>
    <row r="419" spans="1:46" ht="12.75" x14ac:dyDescent="0.2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</row>
    <row r="420" spans="1:46" ht="12.75" x14ac:dyDescent="0.2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</row>
    <row r="421" spans="1:46" ht="12.75" x14ac:dyDescent="0.2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</row>
    <row r="422" spans="1:46" ht="12.75" x14ac:dyDescent="0.2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</row>
    <row r="423" spans="1:46" ht="12.75" x14ac:dyDescent="0.2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</row>
    <row r="424" spans="1:46" ht="12.75" x14ac:dyDescent="0.2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</row>
    <row r="425" spans="1:46" ht="12.75" x14ac:dyDescent="0.2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</row>
    <row r="426" spans="1:46" ht="12.75" x14ac:dyDescent="0.2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</row>
    <row r="427" spans="1:46" ht="12.75" x14ac:dyDescent="0.2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</row>
    <row r="428" spans="1:46" ht="12.75" x14ac:dyDescent="0.2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</row>
    <row r="429" spans="1:46" ht="12.75" x14ac:dyDescent="0.2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</row>
    <row r="430" spans="1:46" ht="12.75" x14ac:dyDescent="0.2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</row>
    <row r="431" spans="1:46" ht="12.75" x14ac:dyDescent="0.2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</row>
    <row r="432" spans="1:46" ht="12.75" x14ac:dyDescent="0.2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</row>
    <row r="433" spans="1:46" ht="12.75" x14ac:dyDescent="0.2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</row>
    <row r="434" spans="1:46" ht="12.75" x14ac:dyDescent="0.2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</row>
    <row r="435" spans="1:46" ht="12.75" x14ac:dyDescent="0.2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</row>
    <row r="436" spans="1:46" ht="12.75" x14ac:dyDescent="0.2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</row>
    <row r="437" spans="1:46" ht="12.75" x14ac:dyDescent="0.2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</row>
    <row r="438" spans="1:46" ht="12.75" x14ac:dyDescent="0.2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</row>
    <row r="439" spans="1:46" ht="12.75" x14ac:dyDescent="0.2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</row>
    <row r="440" spans="1:46" ht="12.75" x14ac:dyDescent="0.2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</row>
    <row r="441" spans="1:46" ht="12.75" x14ac:dyDescent="0.2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</row>
    <row r="442" spans="1:46" ht="12.75" x14ac:dyDescent="0.2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</row>
    <row r="443" spans="1:46" ht="12.75" x14ac:dyDescent="0.2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</row>
    <row r="444" spans="1:46" ht="12.75" x14ac:dyDescent="0.2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</row>
    <row r="445" spans="1:46" ht="12.75" x14ac:dyDescent="0.2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</row>
    <row r="446" spans="1:46" ht="12.75" x14ac:dyDescent="0.2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</row>
    <row r="447" spans="1:46" ht="12.75" x14ac:dyDescent="0.2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</row>
    <row r="448" spans="1:46" ht="12.75" x14ac:dyDescent="0.2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</row>
    <row r="449" spans="1:46" ht="12.75" x14ac:dyDescent="0.2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</row>
    <row r="450" spans="1:46" ht="12.75" x14ac:dyDescent="0.2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</row>
    <row r="451" spans="1:46" ht="12.75" x14ac:dyDescent="0.2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</row>
    <row r="452" spans="1:46" ht="12.75" x14ac:dyDescent="0.2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</row>
    <row r="453" spans="1:46" ht="12.75" x14ac:dyDescent="0.2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</row>
    <row r="454" spans="1:46" ht="12.75" x14ac:dyDescent="0.2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</row>
    <row r="455" spans="1:46" ht="12.75" x14ac:dyDescent="0.2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</row>
    <row r="456" spans="1:46" ht="12.75" x14ac:dyDescent="0.2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</row>
    <row r="457" spans="1:46" ht="12.75" x14ac:dyDescent="0.2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</row>
    <row r="458" spans="1:46" ht="12.75" x14ac:dyDescent="0.2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</row>
    <row r="459" spans="1:46" ht="12.75" x14ac:dyDescent="0.2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</row>
    <row r="460" spans="1:46" ht="12.75" x14ac:dyDescent="0.2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</row>
    <row r="461" spans="1:46" ht="12.75" x14ac:dyDescent="0.2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</row>
    <row r="462" spans="1:46" ht="12.75" x14ac:dyDescent="0.2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</row>
    <row r="463" spans="1:46" ht="12.75" x14ac:dyDescent="0.2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</row>
    <row r="464" spans="1:46" ht="12.75" x14ac:dyDescent="0.2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</row>
    <row r="465" spans="1:46" ht="12.75" x14ac:dyDescent="0.2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</row>
    <row r="466" spans="1:46" ht="12.75" x14ac:dyDescent="0.2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</row>
    <row r="467" spans="1:46" ht="12.75" x14ac:dyDescent="0.2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</row>
    <row r="468" spans="1:46" ht="12.75" x14ac:dyDescent="0.2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</row>
    <row r="469" spans="1:46" ht="12.75" x14ac:dyDescent="0.2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</row>
    <row r="470" spans="1:46" ht="12.75" x14ac:dyDescent="0.2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</row>
    <row r="471" spans="1:46" ht="12.75" x14ac:dyDescent="0.2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</row>
    <row r="472" spans="1:46" ht="12.75" x14ac:dyDescent="0.2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</row>
    <row r="473" spans="1:46" ht="12.75" x14ac:dyDescent="0.2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</row>
    <row r="474" spans="1:46" ht="12.75" x14ac:dyDescent="0.2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</row>
    <row r="475" spans="1:46" ht="12.75" x14ac:dyDescent="0.2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</row>
    <row r="476" spans="1:46" ht="12.75" x14ac:dyDescent="0.2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</row>
    <row r="477" spans="1:46" ht="12.75" x14ac:dyDescent="0.2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</row>
    <row r="478" spans="1:46" ht="12.75" x14ac:dyDescent="0.2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</row>
    <row r="479" spans="1:46" ht="12.75" x14ac:dyDescent="0.2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</row>
    <row r="480" spans="1:46" ht="12.75" x14ac:dyDescent="0.2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</row>
    <row r="481" spans="1:46" ht="12.75" x14ac:dyDescent="0.2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</row>
    <row r="482" spans="1:46" ht="12.75" x14ac:dyDescent="0.2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</row>
    <row r="483" spans="1:46" ht="12.75" x14ac:dyDescent="0.2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</row>
    <row r="484" spans="1:46" ht="12.75" x14ac:dyDescent="0.2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</row>
    <row r="485" spans="1:46" ht="12.75" x14ac:dyDescent="0.2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</row>
    <row r="486" spans="1:46" ht="12.75" x14ac:dyDescent="0.2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</row>
    <row r="487" spans="1:46" ht="12.75" x14ac:dyDescent="0.2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</row>
    <row r="488" spans="1:46" ht="12.75" x14ac:dyDescent="0.2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</row>
    <row r="489" spans="1:46" ht="12.75" x14ac:dyDescent="0.2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</row>
    <row r="490" spans="1:46" ht="12.75" x14ac:dyDescent="0.2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</row>
    <row r="491" spans="1:46" ht="12.75" x14ac:dyDescent="0.2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</row>
    <row r="492" spans="1:46" ht="12.75" x14ac:dyDescent="0.2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</row>
    <row r="493" spans="1:46" ht="12.75" x14ac:dyDescent="0.2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</row>
    <row r="494" spans="1:46" ht="12.75" x14ac:dyDescent="0.2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</row>
    <row r="495" spans="1:46" ht="12.75" x14ac:dyDescent="0.2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</row>
    <row r="496" spans="1:46" ht="12.75" x14ac:dyDescent="0.2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</row>
    <row r="497" spans="1:46" ht="12.75" x14ac:dyDescent="0.2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</row>
    <row r="498" spans="1:46" ht="12.75" x14ac:dyDescent="0.2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</row>
    <row r="499" spans="1:46" ht="12.75" x14ac:dyDescent="0.2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</row>
    <row r="500" spans="1:46" ht="12.75" x14ac:dyDescent="0.2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</row>
    <row r="501" spans="1:46" ht="12.75" x14ac:dyDescent="0.2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</row>
    <row r="502" spans="1:46" ht="12.75" x14ac:dyDescent="0.2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</row>
    <row r="503" spans="1:46" ht="12.75" x14ac:dyDescent="0.2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</row>
    <row r="504" spans="1:46" ht="12.75" x14ac:dyDescent="0.2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</row>
    <row r="505" spans="1:46" ht="12.75" x14ac:dyDescent="0.2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</row>
    <row r="506" spans="1:46" ht="12.75" x14ac:dyDescent="0.2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</row>
    <row r="507" spans="1:46" ht="12.75" x14ac:dyDescent="0.2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</row>
    <row r="508" spans="1:46" ht="12.75" x14ac:dyDescent="0.2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</row>
    <row r="509" spans="1:46" ht="12.75" x14ac:dyDescent="0.2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</row>
    <row r="510" spans="1:46" ht="12.75" x14ac:dyDescent="0.2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</row>
    <row r="511" spans="1:46" ht="12.75" x14ac:dyDescent="0.2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</row>
    <row r="512" spans="1:46" ht="12.75" x14ac:dyDescent="0.2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</row>
    <row r="513" spans="1:46" ht="12.75" x14ac:dyDescent="0.2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</row>
    <row r="514" spans="1:46" ht="12.75" x14ac:dyDescent="0.2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</row>
    <row r="515" spans="1:46" ht="12.75" x14ac:dyDescent="0.2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</row>
    <row r="516" spans="1:46" ht="12.75" x14ac:dyDescent="0.2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</row>
    <row r="517" spans="1:46" ht="12.75" x14ac:dyDescent="0.2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</row>
    <row r="518" spans="1:46" ht="12.75" x14ac:dyDescent="0.2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</row>
    <row r="519" spans="1:46" ht="12.75" x14ac:dyDescent="0.2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</row>
    <row r="520" spans="1:46" ht="12.75" x14ac:dyDescent="0.2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</row>
    <row r="521" spans="1:46" ht="12.75" x14ac:dyDescent="0.2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</row>
    <row r="522" spans="1:46" ht="12.75" x14ac:dyDescent="0.2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</row>
    <row r="523" spans="1:46" ht="12.75" x14ac:dyDescent="0.2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</row>
    <row r="524" spans="1:46" ht="12.75" x14ac:dyDescent="0.2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</row>
    <row r="525" spans="1:46" ht="12.75" x14ac:dyDescent="0.2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</row>
    <row r="526" spans="1:46" ht="12.75" x14ac:dyDescent="0.2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</row>
    <row r="527" spans="1:46" ht="12.75" x14ac:dyDescent="0.2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</row>
    <row r="528" spans="1:46" ht="12.75" x14ac:dyDescent="0.2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</row>
    <row r="529" spans="1:46" ht="12.75" x14ac:dyDescent="0.2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</row>
    <row r="530" spans="1:46" ht="12.75" x14ac:dyDescent="0.2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</row>
    <row r="531" spans="1:46" ht="12.75" x14ac:dyDescent="0.2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</row>
    <row r="532" spans="1:46" ht="12.75" x14ac:dyDescent="0.2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</row>
    <row r="533" spans="1:46" ht="12.75" x14ac:dyDescent="0.2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</row>
    <row r="534" spans="1:46" ht="12.75" x14ac:dyDescent="0.2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</row>
    <row r="535" spans="1:46" ht="12.75" x14ac:dyDescent="0.2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</row>
    <row r="536" spans="1:46" ht="12.75" x14ac:dyDescent="0.2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</row>
    <row r="537" spans="1:46" ht="12.75" x14ac:dyDescent="0.2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</row>
    <row r="538" spans="1:46" ht="12.75" x14ac:dyDescent="0.2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</row>
    <row r="539" spans="1:46" ht="12.75" x14ac:dyDescent="0.2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</row>
    <row r="540" spans="1:46" ht="12.75" x14ac:dyDescent="0.2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</row>
    <row r="541" spans="1:46" ht="12.75" x14ac:dyDescent="0.2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</row>
    <row r="542" spans="1:46" ht="12.75" x14ac:dyDescent="0.2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</row>
    <row r="543" spans="1:46" ht="12.75" x14ac:dyDescent="0.2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</row>
    <row r="544" spans="1:46" ht="12.75" x14ac:dyDescent="0.2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</row>
    <row r="545" spans="1:46" ht="12.75" x14ac:dyDescent="0.2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</row>
    <row r="546" spans="1:46" ht="12.75" x14ac:dyDescent="0.2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</row>
    <row r="547" spans="1:46" ht="12.75" x14ac:dyDescent="0.2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</row>
    <row r="548" spans="1:46" ht="12.75" x14ac:dyDescent="0.2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</row>
    <row r="549" spans="1:46" ht="12.75" x14ac:dyDescent="0.2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</row>
    <row r="550" spans="1:46" ht="12.75" x14ac:dyDescent="0.2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</row>
    <row r="551" spans="1:46" ht="12.75" x14ac:dyDescent="0.2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</row>
    <row r="552" spans="1:46" ht="12.75" x14ac:dyDescent="0.2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</row>
    <row r="553" spans="1:46" ht="12.75" x14ac:dyDescent="0.2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</row>
    <row r="554" spans="1:46" ht="12.75" x14ac:dyDescent="0.2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</row>
    <row r="555" spans="1:46" ht="12.75" x14ac:dyDescent="0.2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</row>
    <row r="556" spans="1:46" ht="12.75" x14ac:dyDescent="0.2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</row>
    <row r="557" spans="1:46" ht="12.75" x14ac:dyDescent="0.2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</row>
    <row r="558" spans="1:46" ht="12.75" x14ac:dyDescent="0.2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</row>
    <row r="559" spans="1:46" ht="12.75" x14ac:dyDescent="0.2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</row>
    <row r="560" spans="1:46" ht="12.75" x14ac:dyDescent="0.2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</row>
    <row r="561" spans="1:46" ht="12.75" x14ac:dyDescent="0.2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</row>
    <row r="562" spans="1:46" ht="12.75" x14ac:dyDescent="0.2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</row>
    <row r="563" spans="1:46" ht="12.75" x14ac:dyDescent="0.2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</row>
    <row r="564" spans="1:46" ht="12.75" x14ac:dyDescent="0.2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</row>
    <row r="565" spans="1:46" ht="12.75" x14ac:dyDescent="0.2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</row>
    <row r="566" spans="1:46" ht="12.75" x14ac:dyDescent="0.2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</row>
    <row r="567" spans="1:46" ht="12.75" x14ac:dyDescent="0.2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</row>
    <row r="568" spans="1:46" ht="12.75" x14ac:dyDescent="0.2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</row>
    <row r="569" spans="1:46" ht="12.75" x14ac:dyDescent="0.2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</row>
    <row r="570" spans="1:46" ht="12.75" x14ac:dyDescent="0.2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</row>
    <row r="571" spans="1:46" ht="12.75" x14ac:dyDescent="0.2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</row>
    <row r="572" spans="1:46" ht="12.75" x14ac:dyDescent="0.2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</row>
    <row r="573" spans="1:46" ht="12.75" x14ac:dyDescent="0.2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</row>
    <row r="574" spans="1:46" ht="12.75" x14ac:dyDescent="0.2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</row>
    <row r="575" spans="1:46" ht="12.75" x14ac:dyDescent="0.2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</row>
    <row r="576" spans="1:46" ht="12.75" x14ac:dyDescent="0.2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</row>
    <row r="577" spans="1:46" ht="12.75" x14ac:dyDescent="0.2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</row>
    <row r="578" spans="1:46" ht="12.75" x14ac:dyDescent="0.2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</row>
    <row r="579" spans="1:46" ht="12.75" x14ac:dyDescent="0.2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</row>
    <row r="580" spans="1:46" ht="12.75" x14ac:dyDescent="0.2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</row>
    <row r="581" spans="1:46" ht="12.75" x14ac:dyDescent="0.2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</row>
    <row r="582" spans="1:46" ht="12.75" x14ac:dyDescent="0.2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</row>
    <row r="583" spans="1:46" ht="12.75" x14ac:dyDescent="0.2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</row>
    <row r="584" spans="1:46" ht="12.75" x14ac:dyDescent="0.2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</row>
    <row r="585" spans="1:46" ht="12.75" x14ac:dyDescent="0.2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</row>
    <row r="586" spans="1:46" ht="12.75" x14ac:dyDescent="0.2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</row>
    <row r="587" spans="1:46" ht="12.75" x14ac:dyDescent="0.2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</row>
    <row r="588" spans="1:46" ht="12.75" x14ac:dyDescent="0.2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</row>
    <row r="589" spans="1:46" ht="12.75" x14ac:dyDescent="0.2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</row>
    <row r="590" spans="1:46" ht="12.75" x14ac:dyDescent="0.2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</row>
    <row r="591" spans="1:46" ht="12.75" x14ac:dyDescent="0.2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</row>
    <row r="592" spans="1:46" ht="12.75" x14ac:dyDescent="0.2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</row>
    <row r="593" spans="1:46" ht="12.75" x14ac:dyDescent="0.2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</row>
    <row r="594" spans="1:46" ht="12.75" x14ac:dyDescent="0.2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</row>
    <row r="595" spans="1:46" ht="12.75" x14ac:dyDescent="0.2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</row>
    <row r="596" spans="1:46" ht="12.75" x14ac:dyDescent="0.2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</row>
    <row r="597" spans="1:46" ht="12.75" x14ac:dyDescent="0.2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</row>
    <row r="598" spans="1:46" ht="12.75" x14ac:dyDescent="0.2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</row>
    <row r="599" spans="1:46" ht="12.75" x14ac:dyDescent="0.2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</row>
    <row r="600" spans="1:46" ht="12.75" x14ac:dyDescent="0.2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</row>
    <row r="601" spans="1:46" ht="12.75" x14ac:dyDescent="0.2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</row>
    <row r="602" spans="1:46" ht="12.75" x14ac:dyDescent="0.2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</row>
    <row r="603" spans="1:46" ht="12.75" x14ac:dyDescent="0.2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</row>
    <row r="604" spans="1:46" ht="12.75" x14ac:dyDescent="0.2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</row>
    <row r="605" spans="1:46" ht="12.75" x14ac:dyDescent="0.2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</row>
    <row r="606" spans="1:46" ht="12.75" x14ac:dyDescent="0.2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</row>
    <row r="607" spans="1:46" ht="12.75" x14ac:dyDescent="0.2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</row>
    <row r="608" spans="1:46" ht="12.75" x14ac:dyDescent="0.2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</row>
    <row r="609" spans="1:46" ht="12.75" x14ac:dyDescent="0.2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</row>
    <row r="610" spans="1:46" ht="12.75" x14ac:dyDescent="0.2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</row>
    <row r="611" spans="1:46" ht="12.75" x14ac:dyDescent="0.2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</row>
    <row r="612" spans="1:46" ht="12.75" x14ac:dyDescent="0.2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</row>
    <row r="613" spans="1:46" ht="12.75" x14ac:dyDescent="0.2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</row>
    <row r="614" spans="1:46" ht="12.75" x14ac:dyDescent="0.2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</row>
    <row r="615" spans="1:46" ht="12.75" x14ac:dyDescent="0.2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</row>
    <row r="616" spans="1:46" ht="12.75" x14ac:dyDescent="0.2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</row>
    <row r="617" spans="1:46" ht="12.75" x14ac:dyDescent="0.2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</row>
    <row r="618" spans="1:46" ht="12.75" x14ac:dyDescent="0.2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</row>
    <row r="619" spans="1:46" ht="12.75" x14ac:dyDescent="0.2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</row>
    <row r="620" spans="1:46" ht="12.75" x14ac:dyDescent="0.2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</row>
    <row r="621" spans="1:46" ht="12.75" x14ac:dyDescent="0.2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</row>
    <row r="622" spans="1:46" ht="12.75" x14ac:dyDescent="0.2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</row>
    <row r="623" spans="1:46" ht="12.75" x14ac:dyDescent="0.2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</row>
    <row r="624" spans="1:46" ht="12.75" x14ac:dyDescent="0.2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</row>
    <row r="625" spans="1:46" ht="12.75" x14ac:dyDescent="0.2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</row>
    <row r="626" spans="1:46" ht="12.75" x14ac:dyDescent="0.2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</row>
    <row r="627" spans="1:46" ht="12.75" x14ac:dyDescent="0.2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</row>
    <row r="628" spans="1:46" ht="12.75" x14ac:dyDescent="0.2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</row>
    <row r="629" spans="1:46" ht="12.75" x14ac:dyDescent="0.2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</row>
    <row r="630" spans="1:46" ht="12.75" x14ac:dyDescent="0.2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</row>
    <row r="631" spans="1:46" ht="12.75" x14ac:dyDescent="0.2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</row>
    <row r="632" spans="1:46" ht="12.75" x14ac:dyDescent="0.2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</row>
    <row r="633" spans="1:46" ht="12.75" x14ac:dyDescent="0.2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</row>
    <row r="634" spans="1:46" ht="12.75" x14ac:dyDescent="0.2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</row>
    <row r="635" spans="1:46" ht="12.75" x14ac:dyDescent="0.2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</row>
    <row r="636" spans="1:46" ht="12.75" x14ac:dyDescent="0.2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</row>
    <row r="637" spans="1:46" ht="12.75" x14ac:dyDescent="0.2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</row>
    <row r="638" spans="1:46" ht="12.75" x14ac:dyDescent="0.2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</row>
    <row r="639" spans="1:46" ht="12.75" x14ac:dyDescent="0.2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</row>
    <row r="640" spans="1:46" ht="12.75" x14ac:dyDescent="0.2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</row>
    <row r="641" spans="1:46" ht="12.75" x14ac:dyDescent="0.2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</row>
    <row r="642" spans="1:46" ht="12.75" x14ac:dyDescent="0.2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</row>
    <row r="643" spans="1:46" ht="12.75" x14ac:dyDescent="0.2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</row>
    <row r="644" spans="1:46" ht="12.75" x14ac:dyDescent="0.2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</row>
    <row r="645" spans="1:46" ht="12.75" x14ac:dyDescent="0.2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</row>
    <row r="646" spans="1:46" ht="12.75" x14ac:dyDescent="0.2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</row>
    <row r="647" spans="1:46" ht="12.75" x14ac:dyDescent="0.2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</row>
    <row r="648" spans="1:46" ht="12.75" x14ac:dyDescent="0.2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</row>
    <row r="649" spans="1:46" ht="12.75" x14ac:dyDescent="0.2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</row>
    <row r="650" spans="1:46" ht="12.75" x14ac:dyDescent="0.2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</row>
    <row r="651" spans="1:46" ht="12.75" x14ac:dyDescent="0.2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</row>
    <row r="652" spans="1:46" ht="12.75" x14ac:dyDescent="0.2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</row>
    <row r="653" spans="1:46" ht="12.75" x14ac:dyDescent="0.2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</row>
    <row r="654" spans="1:46" ht="12.75" x14ac:dyDescent="0.2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</row>
    <row r="655" spans="1:46" ht="12.75" x14ac:dyDescent="0.2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</row>
    <row r="656" spans="1:46" ht="12.75" x14ac:dyDescent="0.2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</row>
    <row r="657" spans="1:46" ht="12.75" x14ac:dyDescent="0.2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</row>
    <row r="658" spans="1:46" ht="12.75" x14ac:dyDescent="0.2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</row>
    <row r="659" spans="1:46" ht="12.75" x14ac:dyDescent="0.2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</row>
    <row r="660" spans="1:46" ht="12.75" x14ac:dyDescent="0.2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</row>
    <row r="661" spans="1:46" ht="12.75" x14ac:dyDescent="0.2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</row>
    <row r="662" spans="1:46" ht="12.75" x14ac:dyDescent="0.2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</row>
    <row r="663" spans="1:46" ht="12.75" x14ac:dyDescent="0.2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</row>
    <row r="664" spans="1:46" ht="12.75" x14ac:dyDescent="0.2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</row>
    <row r="665" spans="1:46" ht="12.75" x14ac:dyDescent="0.2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</row>
    <row r="666" spans="1:46" ht="12.75" x14ac:dyDescent="0.2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</row>
    <row r="667" spans="1:46" ht="12.75" x14ac:dyDescent="0.2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</row>
    <row r="668" spans="1:46" ht="12.75" x14ac:dyDescent="0.2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</row>
    <row r="669" spans="1:46" ht="12.75" x14ac:dyDescent="0.2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</row>
    <row r="670" spans="1:46" ht="12.75" x14ac:dyDescent="0.2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</row>
    <row r="671" spans="1:46" ht="12.75" x14ac:dyDescent="0.2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</row>
    <row r="672" spans="1:46" ht="12.75" x14ac:dyDescent="0.2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</row>
    <row r="673" spans="1:46" ht="12.75" x14ac:dyDescent="0.2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</row>
    <row r="674" spans="1:46" ht="12.75" x14ac:dyDescent="0.2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</row>
    <row r="675" spans="1:46" ht="12.75" x14ac:dyDescent="0.2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</row>
    <row r="676" spans="1:46" ht="12.75" x14ac:dyDescent="0.2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</row>
    <row r="677" spans="1:46" ht="12.75" x14ac:dyDescent="0.2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</row>
    <row r="678" spans="1:46" ht="12.75" x14ac:dyDescent="0.2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</row>
    <row r="679" spans="1:46" ht="12.75" x14ac:dyDescent="0.2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</row>
    <row r="680" spans="1:46" ht="12.75" x14ac:dyDescent="0.2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</row>
    <row r="681" spans="1:46" ht="12.75" x14ac:dyDescent="0.2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</row>
    <row r="682" spans="1:46" ht="12.75" x14ac:dyDescent="0.2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</row>
    <row r="683" spans="1:46" ht="12.75" x14ac:dyDescent="0.2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</row>
    <row r="684" spans="1:46" ht="12.75" x14ac:dyDescent="0.2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</row>
    <row r="685" spans="1:46" ht="12.75" x14ac:dyDescent="0.2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</row>
    <row r="686" spans="1:46" ht="12.75" x14ac:dyDescent="0.2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</row>
    <row r="687" spans="1:46" ht="12.75" x14ac:dyDescent="0.2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</row>
    <row r="688" spans="1:46" ht="12.75" x14ac:dyDescent="0.2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</row>
    <row r="689" spans="1:46" ht="12.75" x14ac:dyDescent="0.2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</row>
    <row r="690" spans="1:46" ht="12.75" x14ac:dyDescent="0.2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</row>
    <row r="691" spans="1:46" ht="12.75" x14ac:dyDescent="0.2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</row>
    <row r="692" spans="1:46" ht="12.75" x14ac:dyDescent="0.2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</row>
    <row r="693" spans="1:46" ht="12.75" x14ac:dyDescent="0.2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</row>
    <row r="694" spans="1:46" ht="12.75" x14ac:dyDescent="0.2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</row>
    <row r="695" spans="1:46" ht="12.75" x14ac:dyDescent="0.2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</row>
    <row r="696" spans="1:46" ht="12.75" x14ac:dyDescent="0.2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</row>
    <row r="697" spans="1:46" ht="12.75" x14ac:dyDescent="0.2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</row>
    <row r="698" spans="1:46" ht="12.75" x14ac:dyDescent="0.2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</row>
    <row r="699" spans="1:46" ht="12.75" x14ac:dyDescent="0.2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</row>
    <row r="700" spans="1:46" ht="12.75" x14ac:dyDescent="0.2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</row>
    <row r="701" spans="1:46" ht="12.75" x14ac:dyDescent="0.2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</row>
    <row r="702" spans="1:46" ht="12.75" x14ac:dyDescent="0.2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</row>
    <row r="703" spans="1:46" ht="12.75" x14ac:dyDescent="0.2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</row>
    <row r="704" spans="1:46" ht="12.75" x14ac:dyDescent="0.2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</row>
    <row r="705" spans="1:46" ht="12.75" x14ac:dyDescent="0.2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</row>
    <row r="706" spans="1:46" ht="12.75" x14ac:dyDescent="0.2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</row>
    <row r="707" spans="1:46" ht="12.75" x14ac:dyDescent="0.2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</row>
    <row r="708" spans="1:46" ht="12.75" x14ac:dyDescent="0.2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</row>
    <row r="709" spans="1:46" ht="12.75" x14ac:dyDescent="0.2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</row>
    <row r="710" spans="1:46" ht="12.75" x14ac:dyDescent="0.2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</row>
    <row r="711" spans="1:46" ht="12.75" x14ac:dyDescent="0.2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</row>
    <row r="712" spans="1:46" ht="12.75" x14ac:dyDescent="0.2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</row>
    <row r="713" spans="1:46" ht="12.75" x14ac:dyDescent="0.2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</row>
    <row r="714" spans="1:46" ht="12.75" x14ac:dyDescent="0.2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</row>
    <row r="715" spans="1:46" ht="12.75" x14ac:dyDescent="0.2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</row>
    <row r="716" spans="1:46" ht="12.75" x14ac:dyDescent="0.2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</row>
    <row r="717" spans="1:46" ht="12.75" x14ac:dyDescent="0.2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</row>
    <row r="718" spans="1:46" ht="12.75" x14ac:dyDescent="0.2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</row>
    <row r="719" spans="1:46" ht="12.75" x14ac:dyDescent="0.2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</row>
    <row r="720" spans="1:46" ht="12.75" x14ac:dyDescent="0.2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</row>
    <row r="721" spans="1:46" ht="12.75" x14ac:dyDescent="0.2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</row>
    <row r="722" spans="1:46" ht="12.75" x14ac:dyDescent="0.2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  <c r="AA722" s="10"/>
      <c r="AB722" s="10"/>
      <c r="AC722" s="10"/>
      <c r="AD722" s="10"/>
      <c r="AE722" s="10"/>
      <c r="AF722" s="10"/>
      <c r="AG722" s="10"/>
      <c r="AH722" s="10"/>
      <c r="AI722" s="10"/>
      <c r="AJ722" s="10"/>
      <c r="AK722" s="10"/>
      <c r="AL722" s="10"/>
      <c r="AM722" s="10"/>
      <c r="AN722" s="10"/>
      <c r="AO722" s="10"/>
      <c r="AP722" s="10"/>
      <c r="AQ722" s="10"/>
      <c r="AR722" s="10"/>
      <c r="AS722" s="10"/>
      <c r="AT722" s="10"/>
    </row>
    <row r="723" spans="1:46" ht="12.75" x14ac:dyDescent="0.2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  <c r="AA723" s="10"/>
      <c r="AB723" s="10"/>
      <c r="AC723" s="10"/>
      <c r="AD723" s="10"/>
      <c r="AE723" s="10"/>
      <c r="AF723" s="10"/>
      <c r="AG723" s="10"/>
      <c r="AH723" s="10"/>
      <c r="AI723" s="10"/>
      <c r="AJ723" s="10"/>
      <c r="AK723" s="10"/>
      <c r="AL723" s="10"/>
      <c r="AM723" s="10"/>
      <c r="AN723" s="10"/>
      <c r="AO723" s="10"/>
      <c r="AP723" s="10"/>
      <c r="AQ723" s="10"/>
      <c r="AR723" s="10"/>
      <c r="AS723" s="10"/>
      <c r="AT723" s="10"/>
    </row>
    <row r="724" spans="1:46" ht="12.75" x14ac:dyDescent="0.2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  <c r="AA724" s="10"/>
      <c r="AB724" s="10"/>
      <c r="AC724" s="10"/>
      <c r="AD724" s="10"/>
      <c r="AE724" s="10"/>
      <c r="AF724" s="10"/>
      <c r="AG724" s="10"/>
      <c r="AH724" s="10"/>
      <c r="AI724" s="10"/>
      <c r="AJ724" s="10"/>
      <c r="AK724" s="10"/>
      <c r="AL724" s="10"/>
      <c r="AM724" s="10"/>
      <c r="AN724" s="10"/>
      <c r="AO724" s="10"/>
      <c r="AP724" s="10"/>
      <c r="AQ724" s="10"/>
      <c r="AR724" s="10"/>
      <c r="AS724" s="10"/>
      <c r="AT724" s="10"/>
    </row>
    <row r="725" spans="1:46" ht="12.75" x14ac:dyDescent="0.2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  <c r="AA725" s="10"/>
      <c r="AB725" s="10"/>
      <c r="AC725" s="10"/>
      <c r="AD725" s="10"/>
      <c r="AE725" s="10"/>
      <c r="AF725" s="10"/>
      <c r="AG725" s="10"/>
      <c r="AH725" s="10"/>
      <c r="AI725" s="10"/>
      <c r="AJ725" s="10"/>
      <c r="AK725" s="10"/>
      <c r="AL725" s="10"/>
      <c r="AM725" s="10"/>
      <c r="AN725" s="10"/>
      <c r="AO725" s="10"/>
      <c r="AP725" s="10"/>
      <c r="AQ725" s="10"/>
      <c r="AR725" s="10"/>
      <c r="AS725" s="10"/>
      <c r="AT725" s="10"/>
    </row>
    <row r="726" spans="1:46" ht="12.75" x14ac:dyDescent="0.2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  <c r="AA726" s="10"/>
      <c r="AB726" s="10"/>
      <c r="AC726" s="10"/>
      <c r="AD726" s="10"/>
      <c r="AE726" s="10"/>
      <c r="AF726" s="10"/>
      <c r="AG726" s="10"/>
      <c r="AH726" s="10"/>
      <c r="AI726" s="10"/>
      <c r="AJ726" s="10"/>
      <c r="AK726" s="10"/>
      <c r="AL726" s="10"/>
      <c r="AM726" s="10"/>
      <c r="AN726" s="10"/>
      <c r="AO726" s="10"/>
      <c r="AP726" s="10"/>
      <c r="AQ726" s="10"/>
      <c r="AR726" s="10"/>
      <c r="AS726" s="10"/>
      <c r="AT726" s="10"/>
    </row>
    <row r="727" spans="1:46" ht="12.75" x14ac:dyDescent="0.2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  <c r="AA727" s="10"/>
      <c r="AB727" s="10"/>
      <c r="AC727" s="10"/>
      <c r="AD727" s="10"/>
      <c r="AE727" s="10"/>
      <c r="AF727" s="10"/>
      <c r="AG727" s="10"/>
      <c r="AH727" s="10"/>
      <c r="AI727" s="10"/>
      <c r="AJ727" s="10"/>
      <c r="AK727" s="10"/>
      <c r="AL727" s="10"/>
      <c r="AM727" s="10"/>
      <c r="AN727" s="10"/>
      <c r="AO727" s="10"/>
      <c r="AP727" s="10"/>
      <c r="AQ727" s="10"/>
      <c r="AR727" s="10"/>
      <c r="AS727" s="10"/>
      <c r="AT727" s="10"/>
    </row>
    <row r="728" spans="1:46" ht="12.75" x14ac:dyDescent="0.2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  <c r="AA728" s="10"/>
      <c r="AB728" s="10"/>
      <c r="AC728" s="10"/>
      <c r="AD728" s="10"/>
      <c r="AE728" s="10"/>
      <c r="AF728" s="10"/>
      <c r="AG728" s="10"/>
      <c r="AH728" s="10"/>
      <c r="AI728" s="10"/>
      <c r="AJ728" s="10"/>
      <c r="AK728" s="10"/>
      <c r="AL728" s="10"/>
      <c r="AM728" s="10"/>
      <c r="AN728" s="10"/>
      <c r="AO728" s="10"/>
      <c r="AP728" s="10"/>
      <c r="AQ728" s="10"/>
      <c r="AR728" s="10"/>
      <c r="AS728" s="10"/>
      <c r="AT728" s="10"/>
    </row>
    <row r="729" spans="1:46" ht="12.75" x14ac:dyDescent="0.2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  <c r="AA729" s="10"/>
      <c r="AB729" s="10"/>
      <c r="AC729" s="10"/>
      <c r="AD729" s="10"/>
      <c r="AE729" s="10"/>
      <c r="AF729" s="10"/>
      <c r="AG729" s="10"/>
      <c r="AH729" s="10"/>
      <c r="AI729" s="10"/>
      <c r="AJ729" s="10"/>
      <c r="AK729" s="10"/>
      <c r="AL729" s="10"/>
      <c r="AM729" s="10"/>
      <c r="AN729" s="10"/>
      <c r="AO729" s="10"/>
      <c r="AP729" s="10"/>
      <c r="AQ729" s="10"/>
      <c r="AR729" s="10"/>
      <c r="AS729" s="10"/>
      <c r="AT729" s="10"/>
    </row>
    <row r="730" spans="1:46" ht="12.75" x14ac:dyDescent="0.2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  <c r="AA730" s="10"/>
      <c r="AB730" s="10"/>
      <c r="AC730" s="10"/>
      <c r="AD730" s="10"/>
      <c r="AE730" s="10"/>
      <c r="AF730" s="10"/>
      <c r="AG730" s="10"/>
      <c r="AH730" s="10"/>
      <c r="AI730" s="10"/>
      <c r="AJ730" s="10"/>
      <c r="AK730" s="10"/>
      <c r="AL730" s="10"/>
      <c r="AM730" s="10"/>
      <c r="AN730" s="10"/>
      <c r="AO730" s="10"/>
      <c r="AP730" s="10"/>
      <c r="AQ730" s="10"/>
      <c r="AR730" s="10"/>
      <c r="AS730" s="10"/>
      <c r="AT730" s="10"/>
    </row>
    <row r="731" spans="1:46" ht="12.75" x14ac:dyDescent="0.2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  <c r="AA731" s="10"/>
      <c r="AB731" s="10"/>
      <c r="AC731" s="10"/>
      <c r="AD731" s="10"/>
      <c r="AE731" s="10"/>
      <c r="AF731" s="10"/>
      <c r="AG731" s="10"/>
      <c r="AH731" s="10"/>
      <c r="AI731" s="10"/>
      <c r="AJ731" s="10"/>
      <c r="AK731" s="10"/>
      <c r="AL731" s="10"/>
      <c r="AM731" s="10"/>
      <c r="AN731" s="10"/>
      <c r="AO731" s="10"/>
      <c r="AP731" s="10"/>
      <c r="AQ731" s="10"/>
      <c r="AR731" s="10"/>
      <c r="AS731" s="10"/>
      <c r="AT731" s="10"/>
    </row>
    <row r="732" spans="1:46" ht="12.75" x14ac:dyDescent="0.2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  <c r="AA732" s="10"/>
      <c r="AB732" s="10"/>
      <c r="AC732" s="10"/>
      <c r="AD732" s="10"/>
      <c r="AE732" s="10"/>
      <c r="AF732" s="10"/>
      <c r="AG732" s="10"/>
      <c r="AH732" s="10"/>
      <c r="AI732" s="10"/>
      <c r="AJ732" s="10"/>
      <c r="AK732" s="10"/>
      <c r="AL732" s="10"/>
      <c r="AM732" s="10"/>
      <c r="AN732" s="10"/>
      <c r="AO732" s="10"/>
      <c r="AP732" s="10"/>
      <c r="AQ732" s="10"/>
      <c r="AR732" s="10"/>
      <c r="AS732" s="10"/>
      <c r="AT732" s="10"/>
    </row>
    <row r="733" spans="1:46" ht="12.75" x14ac:dyDescent="0.2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  <c r="AA733" s="10"/>
      <c r="AB733" s="10"/>
      <c r="AC733" s="10"/>
      <c r="AD733" s="10"/>
      <c r="AE733" s="10"/>
      <c r="AF733" s="10"/>
      <c r="AG733" s="10"/>
      <c r="AH733" s="10"/>
      <c r="AI733" s="10"/>
      <c r="AJ733" s="10"/>
      <c r="AK733" s="10"/>
      <c r="AL733" s="10"/>
      <c r="AM733" s="10"/>
      <c r="AN733" s="10"/>
      <c r="AO733" s="10"/>
      <c r="AP733" s="10"/>
      <c r="AQ733" s="10"/>
      <c r="AR733" s="10"/>
      <c r="AS733" s="10"/>
      <c r="AT733" s="10"/>
    </row>
    <row r="734" spans="1:46" ht="12.75" x14ac:dyDescent="0.2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  <c r="AA734" s="10"/>
      <c r="AB734" s="10"/>
      <c r="AC734" s="10"/>
      <c r="AD734" s="10"/>
      <c r="AE734" s="10"/>
      <c r="AF734" s="10"/>
      <c r="AG734" s="10"/>
      <c r="AH734" s="10"/>
      <c r="AI734" s="10"/>
      <c r="AJ734" s="10"/>
      <c r="AK734" s="10"/>
      <c r="AL734" s="10"/>
      <c r="AM734" s="10"/>
      <c r="AN734" s="10"/>
      <c r="AO734" s="10"/>
      <c r="AP734" s="10"/>
      <c r="AQ734" s="10"/>
      <c r="AR734" s="10"/>
      <c r="AS734" s="10"/>
      <c r="AT734" s="10"/>
    </row>
    <row r="735" spans="1:46" ht="12.75" x14ac:dyDescent="0.2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  <c r="AA735" s="10"/>
      <c r="AB735" s="10"/>
      <c r="AC735" s="10"/>
      <c r="AD735" s="10"/>
      <c r="AE735" s="10"/>
      <c r="AF735" s="10"/>
      <c r="AG735" s="10"/>
      <c r="AH735" s="10"/>
      <c r="AI735" s="10"/>
      <c r="AJ735" s="10"/>
      <c r="AK735" s="10"/>
      <c r="AL735" s="10"/>
      <c r="AM735" s="10"/>
      <c r="AN735" s="10"/>
      <c r="AO735" s="10"/>
      <c r="AP735" s="10"/>
      <c r="AQ735" s="10"/>
      <c r="AR735" s="10"/>
      <c r="AS735" s="10"/>
      <c r="AT735" s="10"/>
    </row>
    <row r="736" spans="1:46" ht="12.75" x14ac:dyDescent="0.2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  <c r="AA736" s="10"/>
      <c r="AB736" s="10"/>
      <c r="AC736" s="10"/>
      <c r="AD736" s="10"/>
      <c r="AE736" s="10"/>
      <c r="AF736" s="10"/>
      <c r="AG736" s="10"/>
      <c r="AH736" s="10"/>
      <c r="AI736" s="10"/>
      <c r="AJ736" s="10"/>
      <c r="AK736" s="10"/>
      <c r="AL736" s="10"/>
      <c r="AM736" s="10"/>
      <c r="AN736" s="10"/>
      <c r="AO736" s="10"/>
      <c r="AP736" s="10"/>
      <c r="AQ736" s="10"/>
      <c r="AR736" s="10"/>
      <c r="AS736" s="10"/>
      <c r="AT736" s="10"/>
    </row>
    <row r="737" spans="1:46" ht="12.75" x14ac:dyDescent="0.2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  <c r="AA737" s="10"/>
      <c r="AB737" s="10"/>
      <c r="AC737" s="10"/>
      <c r="AD737" s="10"/>
      <c r="AE737" s="10"/>
      <c r="AF737" s="10"/>
      <c r="AG737" s="10"/>
      <c r="AH737" s="10"/>
      <c r="AI737" s="10"/>
      <c r="AJ737" s="10"/>
      <c r="AK737" s="10"/>
      <c r="AL737" s="10"/>
      <c r="AM737" s="10"/>
      <c r="AN737" s="10"/>
      <c r="AO737" s="10"/>
      <c r="AP737" s="10"/>
      <c r="AQ737" s="10"/>
      <c r="AR737" s="10"/>
      <c r="AS737" s="10"/>
      <c r="AT737" s="10"/>
    </row>
    <row r="738" spans="1:46" ht="12.75" x14ac:dyDescent="0.2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  <c r="AA738" s="10"/>
      <c r="AB738" s="10"/>
      <c r="AC738" s="10"/>
      <c r="AD738" s="10"/>
      <c r="AE738" s="10"/>
      <c r="AF738" s="10"/>
      <c r="AG738" s="10"/>
      <c r="AH738" s="10"/>
      <c r="AI738" s="10"/>
      <c r="AJ738" s="10"/>
      <c r="AK738" s="10"/>
      <c r="AL738" s="10"/>
      <c r="AM738" s="10"/>
      <c r="AN738" s="10"/>
      <c r="AO738" s="10"/>
      <c r="AP738" s="10"/>
      <c r="AQ738" s="10"/>
      <c r="AR738" s="10"/>
      <c r="AS738" s="10"/>
      <c r="AT738" s="10"/>
    </row>
    <row r="739" spans="1:46" ht="12.75" x14ac:dyDescent="0.2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  <c r="AA739" s="10"/>
      <c r="AB739" s="10"/>
      <c r="AC739" s="10"/>
      <c r="AD739" s="10"/>
      <c r="AE739" s="10"/>
      <c r="AF739" s="10"/>
      <c r="AG739" s="10"/>
      <c r="AH739" s="10"/>
      <c r="AI739" s="10"/>
      <c r="AJ739" s="10"/>
      <c r="AK739" s="10"/>
      <c r="AL739" s="10"/>
      <c r="AM739" s="10"/>
      <c r="AN739" s="10"/>
      <c r="AO739" s="10"/>
      <c r="AP739" s="10"/>
      <c r="AQ739" s="10"/>
      <c r="AR739" s="10"/>
      <c r="AS739" s="10"/>
      <c r="AT739" s="10"/>
    </row>
    <row r="740" spans="1:46" ht="12.75" x14ac:dyDescent="0.2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  <c r="AA740" s="10"/>
      <c r="AB740" s="10"/>
      <c r="AC740" s="10"/>
      <c r="AD740" s="10"/>
      <c r="AE740" s="10"/>
      <c r="AF740" s="10"/>
      <c r="AG740" s="10"/>
      <c r="AH740" s="10"/>
      <c r="AI740" s="10"/>
      <c r="AJ740" s="10"/>
      <c r="AK740" s="10"/>
      <c r="AL740" s="10"/>
      <c r="AM740" s="10"/>
      <c r="AN740" s="10"/>
      <c r="AO740" s="10"/>
      <c r="AP740" s="10"/>
      <c r="AQ740" s="10"/>
      <c r="AR740" s="10"/>
      <c r="AS740" s="10"/>
      <c r="AT740" s="10"/>
    </row>
    <row r="741" spans="1:46" ht="12.75" x14ac:dyDescent="0.2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  <c r="AA741" s="10"/>
      <c r="AB741" s="10"/>
      <c r="AC741" s="10"/>
      <c r="AD741" s="10"/>
      <c r="AE741" s="10"/>
      <c r="AF741" s="10"/>
      <c r="AG741" s="10"/>
      <c r="AH741" s="10"/>
      <c r="AI741" s="10"/>
      <c r="AJ741" s="10"/>
      <c r="AK741" s="10"/>
      <c r="AL741" s="10"/>
      <c r="AM741" s="10"/>
      <c r="AN741" s="10"/>
      <c r="AO741" s="10"/>
      <c r="AP741" s="10"/>
      <c r="AQ741" s="10"/>
      <c r="AR741" s="10"/>
      <c r="AS741" s="10"/>
      <c r="AT741" s="10"/>
    </row>
    <row r="742" spans="1:46" ht="12.75" x14ac:dyDescent="0.2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  <c r="AA742" s="10"/>
      <c r="AB742" s="10"/>
      <c r="AC742" s="10"/>
      <c r="AD742" s="10"/>
      <c r="AE742" s="10"/>
      <c r="AF742" s="10"/>
      <c r="AG742" s="10"/>
      <c r="AH742" s="10"/>
      <c r="AI742" s="10"/>
      <c r="AJ742" s="10"/>
      <c r="AK742" s="10"/>
      <c r="AL742" s="10"/>
      <c r="AM742" s="10"/>
      <c r="AN742" s="10"/>
      <c r="AO742" s="10"/>
      <c r="AP742" s="10"/>
      <c r="AQ742" s="10"/>
      <c r="AR742" s="10"/>
      <c r="AS742" s="10"/>
      <c r="AT742" s="10"/>
    </row>
    <row r="743" spans="1:46" ht="12.75" x14ac:dyDescent="0.2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  <c r="AA743" s="10"/>
      <c r="AB743" s="10"/>
      <c r="AC743" s="10"/>
      <c r="AD743" s="10"/>
      <c r="AE743" s="10"/>
      <c r="AF743" s="10"/>
      <c r="AG743" s="10"/>
      <c r="AH743" s="10"/>
      <c r="AI743" s="10"/>
      <c r="AJ743" s="10"/>
      <c r="AK743" s="10"/>
      <c r="AL743" s="10"/>
      <c r="AM743" s="10"/>
      <c r="AN743" s="10"/>
      <c r="AO743" s="10"/>
      <c r="AP743" s="10"/>
      <c r="AQ743" s="10"/>
      <c r="AR743" s="10"/>
      <c r="AS743" s="10"/>
      <c r="AT743" s="10"/>
    </row>
    <row r="744" spans="1:46" ht="12.75" x14ac:dyDescent="0.2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  <c r="AA744" s="10"/>
      <c r="AB744" s="10"/>
      <c r="AC744" s="10"/>
      <c r="AD744" s="10"/>
      <c r="AE744" s="10"/>
      <c r="AF744" s="10"/>
      <c r="AG744" s="10"/>
      <c r="AH744" s="10"/>
      <c r="AI744" s="10"/>
      <c r="AJ744" s="10"/>
      <c r="AK744" s="10"/>
      <c r="AL744" s="10"/>
      <c r="AM744" s="10"/>
      <c r="AN744" s="10"/>
      <c r="AO744" s="10"/>
      <c r="AP744" s="10"/>
      <c r="AQ744" s="10"/>
      <c r="AR744" s="10"/>
      <c r="AS744" s="10"/>
      <c r="AT744" s="10"/>
    </row>
    <row r="745" spans="1:46" ht="12.75" x14ac:dyDescent="0.2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  <c r="AA745" s="10"/>
      <c r="AB745" s="10"/>
      <c r="AC745" s="10"/>
      <c r="AD745" s="10"/>
      <c r="AE745" s="10"/>
      <c r="AF745" s="10"/>
      <c r="AG745" s="10"/>
      <c r="AH745" s="10"/>
      <c r="AI745" s="10"/>
      <c r="AJ745" s="10"/>
      <c r="AK745" s="10"/>
      <c r="AL745" s="10"/>
      <c r="AM745" s="10"/>
      <c r="AN745" s="10"/>
      <c r="AO745" s="10"/>
      <c r="AP745" s="10"/>
      <c r="AQ745" s="10"/>
      <c r="AR745" s="10"/>
      <c r="AS745" s="10"/>
      <c r="AT745" s="10"/>
    </row>
    <row r="746" spans="1:46" ht="12.75" x14ac:dyDescent="0.2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  <c r="AA746" s="10"/>
      <c r="AB746" s="10"/>
      <c r="AC746" s="10"/>
      <c r="AD746" s="10"/>
      <c r="AE746" s="10"/>
      <c r="AF746" s="10"/>
      <c r="AG746" s="10"/>
      <c r="AH746" s="10"/>
      <c r="AI746" s="10"/>
      <c r="AJ746" s="10"/>
      <c r="AK746" s="10"/>
      <c r="AL746" s="10"/>
      <c r="AM746" s="10"/>
      <c r="AN746" s="10"/>
      <c r="AO746" s="10"/>
      <c r="AP746" s="10"/>
      <c r="AQ746" s="10"/>
      <c r="AR746" s="10"/>
      <c r="AS746" s="10"/>
      <c r="AT746" s="10"/>
    </row>
    <row r="747" spans="1:46" ht="12.75" x14ac:dyDescent="0.2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  <c r="AA747" s="10"/>
      <c r="AB747" s="10"/>
      <c r="AC747" s="10"/>
      <c r="AD747" s="10"/>
      <c r="AE747" s="10"/>
      <c r="AF747" s="10"/>
      <c r="AG747" s="10"/>
      <c r="AH747" s="10"/>
      <c r="AI747" s="10"/>
      <c r="AJ747" s="10"/>
      <c r="AK747" s="10"/>
      <c r="AL747" s="10"/>
      <c r="AM747" s="10"/>
      <c r="AN747" s="10"/>
      <c r="AO747" s="10"/>
      <c r="AP747" s="10"/>
      <c r="AQ747" s="10"/>
      <c r="AR747" s="10"/>
      <c r="AS747" s="10"/>
      <c r="AT747" s="10"/>
    </row>
    <row r="748" spans="1:46" ht="12.75" x14ac:dyDescent="0.2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  <c r="AA748" s="10"/>
      <c r="AB748" s="10"/>
      <c r="AC748" s="10"/>
      <c r="AD748" s="10"/>
      <c r="AE748" s="10"/>
      <c r="AF748" s="10"/>
      <c r="AG748" s="10"/>
      <c r="AH748" s="10"/>
      <c r="AI748" s="10"/>
      <c r="AJ748" s="10"/>
      <c r="AK748" s="10"/>
      <c r="AL748" s="10"/>
      <c r="AM748" s="10"/>
      <c r="AN748" s="10"/>
      <c r="AO748" s="10"/>
      <c r="AP748" s="10"/>
      <c r="AQ748" s="10"/>
      <c r="AR748" s="10"/>
      <c r="AS748" s="10"/>
      <c r="AT748" s="10"/>
    </row>
    <row r="749" spans="1:46" ht="12.75" x14ac:dyDescent="0.2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  <c r="AA749" s="10"/>
      <c r="AB749" s="10"/>
      <c r="AC749" s="10"/>
      <c r="AD749" s="10"/>
      <c r="AE749" s="10"/>
      <c r="AF749" s="10"/>
      <c r="AG749" s="10"/>
      <c r="AH749" s="10"/>
      <c r="AI749" s="10"/>
      <c r="AJ749" s="10"/>
      <c r="AK749" s="10"/>
      <c r="AL749" s="10"/>
      <c r="AM749" s="10"/>
      <c r="AN749" s="10"/>
      <c r="AO749" s="10"/>
      <c r="AP749" s="10"/>
      <c r="AQ749" s="10"/>
      <c r="AR749" s="10"/>
      <c r="AS749" s="10"/>
      <c r="AT749" s="10"/>
    </row>
    <row r="750" spans="1:46" ht="12.75" x14ac:dyDescent="0.2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  <c r="AA750" s="10"/>
      <c r="AB750" s="10"/>
      <c r="AC750" s="10"/>
      <c r="AD750" s="10"/>
      <c r="AE750" s="10"/>
      <c r="AF750" s="10"/>
      <c r="AG750" s="10"/>
      <c r="AH750" s="10"/>
      <c r="AI750" s="10"/>
      <c r="AJ750" s="10"/>
      <c r="AK750" s="10"/>
      <c r="AL750" s="10"/>
      <c r="AM750" s="10"/>
      <c r="AN750" s="10"/>
      <c r="AO750" s="10"/>
      <c r="AP750" s="10"/>
      <c r="AQ750" s="10"/>
      <c r="AR750" s="10"/>
      <c r="AS750" s="10"/>
      <c r="AT750" s="10"/>
    </row>
    <row r="751" spans="1:46" ht="12.75" x14ac:dyDescent="0.2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  <c r="AA751" s="10"/>
      <c r="AB751" s="10"/>
      <c r="AC751" s="10"/>
      <c r="AD751" s="10"/>
      <c r="AE751" s="10"/>
      <c r="AF751" s="10"/>
      <c r="AG751" s="10"/>
      <c r="AH751" s="10"/>
      <c r="AI751" s="10"/>
      <c r="AJ751" s="10"/>
      <c r="AK751" s="10"/>
      <c r="AL751" s="10"/>
      <c r="AM751" s="10"/>
      <c r="AN751" s="10"/>
      <c r="AO751" s="10"/>
      <c r="AP751" s="10"/>
      <c r="AQ751" s="10"/>
      <c r="AR751" s="10"/>
      <c r="AS751" s="10"/>
      <c r="AT751" s="10"/>
    </row>
    <row r="752" spans="1:46" ht="12.75" x14ac:dyDescent="0.2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  <c r="AA752" s="10"/>
      <c r="AB752" s="10"/>
      <c r="AC752" s="10"/>
      <c r="AD752" s="10"/>
      <c r="AE752" s="10"/>
      <c r="AF752" s="10"/>
      <c r="AG752" s="10"/>
      <c r="AH752" s="10"/>
      <c r="AI752" s="10"/>
      <c r="AJ752" s="10"/>
      <c r="AK752" s="10"/>
      <c r="AL752" s="10"/>
      <c r="AM752" s="10"/>
      <c r="AN752" s="10"/>
      <c r="AO752" s="10"/>
      <c r="AP752" s="10"/>
      <c r="AQ752" s="10"/>
      <c r="AR752" s="10"/>
      <c r="AS752" s="10"/>
      <c r="AT752" s="10"/>
    </row>
    <row r="753" spans="1:46" ht="12.75" x14ac:dyDescent="0.2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  <c r="AA753" s="10"/>
      <c r="AB753" s="10"/>
      <c r="AC753" s="10"/>
      <c r="AD753" s="10"/>
      <c r="AE753" s="10"/>
      <c r="AF753" s="10"/>
      <c r="AG753" s="10"/>
      <c r="AH753" s="10"/>
      <c r="AI753" s="10"/>
      <c r="AJ753" s="10"/>
      <c r="AK753" s="10"/>
      <c r="AL753" s="10"/>
      <c r="AM753" s="10"/>
      <c r="AN753" s="10"/>
      <c r="AO753" s="10"/>
      <c r="AP753" s="10"/>
      <c r="AQ753" s="10"/>
      <c r="AR753" s="10"/>
      <c r="AS753" s="10"/>
      <c r="AT753" s="10"/>
    </row>
    <row r="754" spans="1:46" ht="12.75" x14ac:dyDescent="0.2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  <c r="AA754" s="10"/>
      <c r="AB754" s="10"/>
      <c r="AC754" s="10"/>
      <c r="AD754" s="10"/>
      <c r="AE754" s="10"/>
      <c r="AF754" s="10"/>
      <c r="AG754" s="10"/>
      <c r="AH754" s="10"/>
      <c r="AI754" s="10"/>
      <c r="AJ754" s="10"/>
      <c r="AK754" s="10"/>
      <c r="AL754" s="10"/>
      <c r="AM754" s="10"/>
      <c r="AN754" s="10"/>
      <c r="AO754" s="10"/>
      <c r="AP754" s="10"/>
      <c r="AQ754" s="10"/>
      <c r="AR754" s="10"/>
      <c r="AS754" s="10"/>
      <c r="AT754" s="10"/>
    </row>
    <row r="755" spans="1:46" ht="12.75" x14ac:dyDescent="0.2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  <c r="AA755" s="10"/>
      <c r="AB755" s="10"/>
      <c r="AC755" s="10"/>
      <c r="AD755" s="10"/>
      <c r="AE755" s="10"/>
      <c r="AF755" s="10"/>
      <c r="AG755" s="10"/>
      <c r="AH755" s="10"/>
      <c r="AI755" s="10"/>
      <c r="AJ755" s="10"/>
      <c r="AK755" s="10"/>
      <c r="AL755" s="10"/>
      <c r="AM755" s="10"/>
      <c r="AN755" s="10"/>
      <c r="AO755" s="10"/>
      <c r="AP755" s="10"/>
      <c r="AQ755" s="10"/>
      <c r="AR755" s="10"/>
      <c r="AS755" s="10"/>
      <c r="AT755" s="10"/>
    </row>
    <row r="756" spans="1:46" ht="12.75" x14ac:dyDescent="0.2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  <c r="AA756" s="10"/>
      <c r="AB756" s="10"/>
      <c r="AC756" s="10"/>
      <c r="AD756" s="10"/>
      <c r="AE756" s="10"/>
      <c r="AF756" s="10"/>
      <c r="AG756" s="10"/>
      <c r="AH756" s="10"/>
      <c r="AI756" s="10"/>
      <c r="AJ756" s="10"/>
      <c r="AK756" s="10"/>
      <c r="AL756" s="10"/>
      <c r="AM756" s="10"/>
      <c r="AN756" s="10"/>
      <c r="AO756" s="10"/>
      <c r="AP756" s="10"/>
      <c r="AQ756" s="10"/>
      <c r="AR756" s="10"/>
      <c r="AS756" s="10"/>
      <c r="AT756" s="10"/>
    </row>
    <row r="757" spans="1:46" ht="12.75" x14ac:dyDescent="0.2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  <c r="AA757" s="10"/>
      <c r="AB757" s="10"/>
      <c r="AC757" s="10"/>
      <c r="AD757" s="10"/>
      <c r="AE757" s="10"/>
      <c r="AF757" s="10"/>
      <c r="AG757" s="10"/>
      <c r="AH757" s="10"/>
      <c r="AI757" s="10"/>
      <c r="AJ757" s="10"/>
      <c r="AK757" s="10"/>
      <c r="AL757" s="10"/>
      <c r="AM757" s="10"/>
      <c r="AN757" s="10"/>
      <c r="AO757" s="10"/>
      <c r="AP757" s="10"/>
      <c r="AQ757" s="10"/>
      <c r="AR757" s="10"/>
      <c r="AS757" s="10"/>
      <c r="AT757" s="10"/>
    </row>
    <row r="758" spans="1:46" ht="12.75" x14ac:dyDescent="0.2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  <c r="AA758" s="10"/>
      <c r="AB758" s="10"/>
      <c r="AC758" s="10"/>
      <c r="AD758" s="10"/>
      <c r="AE758" s="10"/>
      <c r="AF758" s="10"/>
      <c r="AG758" s="10"/>
      <c r="AH758" s="10"/>
      <c r="AI758" s="10"/>
      <c r="AJ758" s="10"/>
      <c r="AK758" s="10"/>
      <c r="AL758" s="10"/>
      <c r="AM758" s="10"/>
      <c r="AN758" s="10"/>
      <c r="AO758" s="10"/>
      <c r="AP758" s="10"/>
      <c r="AQ758" s="10"/>
      <c r="AR758" s="10"/>
      <c r="AS758" s="10"/>
      <c r="AT758" s="10"/>
    </row>
    <row r="759" spans="1:46" ht="12.75" x14ac:dyDescent="0.2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  <c r="AA759" s="10"/>
      <c r="AB759" s="10"/>
      <c r="AC759" s="10"/>
      <c r="AD759" s="10"/>
      <c r="AE759" s="10"/>
      <c r="AF759" s="10"/>
      <c r="AG759" s="10"/>
      <c r="AH759" s="10"/>
      <c r="AI759" s="10"/>
      <c r="AJ759" s="10"/>
      <c r="AK759" s="10"/>
      <c r="AL759" s="10"/>
      <c r="AM759" s="10"/>
      <c r="AN759" s="10"/>
      <c r="AO759" s="10"/>
      <c r="AP759" s="10"/>
      <c r="AQ759" s="10"/>
      <c r="AR759" s="10"/>
      <c r="AS759" s="10"/>
      <c r="AT759" s="10"/>
    </row>
    <row r="760" spans="1:46" ht="12.75" x14ac:dyDescent="0.2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  <c r="AA760" s="10"/>
      <c r="AB760" s="10"/>
      <c r="AC760" s="10"/>
      <c r="AD760" s="10"/>
      <c r="AE760" s="10"/>
      <c r="AF760" s="10"/>
      <c r="AG760" s="10"/>
      <c r="AH760" s="10"/>
      <c r="AI760" s="10"/>
      <c r="AJ760" s="10"/>
      <c r="AK760" s="10"/>
      <c r="AL760" s="10"/>
      <c r="AM760" s="10"/>
      <c r="AN760" s="10"/>
      <c r="AO760" s="10"/>
      <c r="AP760" s="10"/>
      <c r="AQ760" s="10"/>
      <c r="AR760" s="10"/>
      <c r="AS760" s="10"/>
      <c r="AT760" s="10"/>
    </row>
    <row r="761" spans="1:46" ht="12.75" x14ac:dyDescent="0.2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  <c r="AA761" s="10"/>
      <c r="AB761" s="10"/>
      <c r="AC761" s="10"/>
      <c r="AD761" s="10"/>
      <c r="AE761" s="10"/>
      <c r="AF761" s="10"/>
      <c r="AG761" s="10"/>
      <c r="AH761" s="10"/>
      <c r="AI761" s="10"/>
      <c r="AJ761" s="10"/>
      <c r="AK761" s="10"/>
      <c r="AL761" s="10"/>
      <c r="AM761" s="10"/>
      <c r="AN761" s="10"/>
      <c r="AO761" s="10"/>
      <c r="AP761" s="10"/>
      <c r="AQ761" s="10"/>
      <c r="AR761" s="10"/>
      <c r="AS761" s="10"/>
      <c r="AT761" s="10"/>
    </row>
    <row r="762" spans="1:46" ht="12.75" x14ac:dyDescent="0.2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  <c r="AA762" s="10"/>
      <c r="AB762" s="10"/>
      <c r="AC762" s="10"/>
      <c r="AD762" s="10"/>
      <c r="AE762" s="10"/>
      <c r="AF762" s="10"/>
      <c r="AG762" s="10"/>
      <c r="AH762" s="10"/>
      <c r="AI762" s="10"/>
      <c r="AJ762" s="10"/>
      <c r="AK762" s="10"/>
      <c r="AL762" s="10"/>
      <c r="AM762" s="10"/>
      <c r="AN762" s="10"/>
      <c r="AO762" s="10"/>
      <c r="AP762" s="10"/>
      <c r="AQ762" s="10"/>
      <c r="AR762" s="10"/>
      <c r="AS762" s="10"/>
      <c r="AT762" s="10"/>
    </row>
    <row r="763" spans="1:46" ht="12.75" x14ac:dyDescent="0.2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  <c r="AA763" s="10"/>
      <c r="AB763" s="10"/>
      <c r="AC763" s="10"/>
      <c r="AD763" s="10"/>
      <c r="AE763" s="10"/>
      <c r="AF763" s="10"/>
      <c r="AG763" s="10"/>
      <c r="AH763" s="10"/>
      <c r="AI763" s="10"/>
      <c r="AJ763" s="10"/>
      <c r="AK763" s="10"/>
      <c r="AL763" s="10"/>
      <c r="AM763" s="10"/>
      <c r="AN763" s="10"/>
      <c r="AO763" s="10"/>
      <c r="AP763" s="10"/>
      <c r="AQ763" s="10"/>
      <c r="AR763" s="10"/>
      <c r="AS763" s="10"/>
      <c r="AT763" s="10"/>
    </row>
    <row r="764" spans="1:46" ht="12.75" x14ac:dyDescent="0.2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  <c r="AA764" s="10"/>
      <c r="AB764" s="10"/>
      <c r="AC764" s="10"/>
      <c r="AD764" s="10"/>
      <c r="AE764" s="10"/>
      <c r="AF764" s="10"/>
      <c r="AG764" s="10"/>
      <c r="AH764" s="10"/>
      <c r="AI764" s="10"/>
      <c r="AJ764" s="10"/>
      <c r="AK764" s="10"/>
      <c r="AL764" s="10"/>
      <c r="AM764" s="10"/>
      <c r="AN764" s="10"/>
      <c r="AO764" s="10"/>
      <c r="AP764" s="10"/>
      <c r="AQ764" s="10"/>
      <c r="AR764" s="10"/>
      <c r="AS764" s="10"/>
      <c r="AT764" s="10"/>
    </row>
    <row r="765" spans="1:46" ht="12.75" x14ac:dyDescent="0.2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  <c r="AA765" s="10"/>
      <c r="AB765" s="10"/>
      <c r="AC765" s="10"/>
      <c r="AD765" s="10"/>
      <c r="AE765" s="10"/>
      <c r="AF765" s="10"/>
      <c r="AG765" s="10"/>
      <c r="AH765" s="10"/>
      <c r="AI765" s="10"/>
      <c r="AJ765" s="10"/>
      <c r="AK765" s="10"/>
      <c r="AL765" s="10"/>
      <c r="AM765" s="10"/>
      <c r="AN765" s="10"/>
      <c r="AO765" s="10"/>
      <c r="AP765" s="10"/>
      <c r="AQ765" s="10"/>
      <c r="AR765" s="10"/>
      <c r="AS765" s="10"/>
      <c r="AT765" s="10"/>
    </row>
    <row r="766" spans="1:46" ht="12.75" x14ac:dyDescent="0.2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  <c r="AA766" s="10"/>
      <c r="AB766" s="10"/>
      <c r="AC766" s="10"/>
      <c r="AD766" s="10"/>
      <c r="AE766" s="10"/>
      <c r="AF766" s="10"/>
      <c r="AG766" s="10"/>
      <c r="AH766" s="10"/>
      <c r="AI766" s="10"/>
      <c r="AJ766" s="10"/>
      <c r="AK766" s="10"/>
      <c r="AL766" s="10"/>
      <c r="AM766" s="10"/>
      <c r="AN766" s="10"/>
      <c r="AO766" s="10"/>
      <c r="AP766" s="10"/>
      <c r="AQ766" s="10"/>
      <c r="AR766" s="10"/>
      <c r="AS766" s="10"/>
      <c r="AT766" s="10"/>
    </row>
    <row r="767" spans="1:46" ht="12.75" x14ac:dyDescent="0.2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  <c r="AA767" s="10"/>
      <c r="AB767" s="10"/>
      <c r="AC767" s="10"/>
      <c r="AD767" s="10"/>
      <c r="AE767" s="10"/>
      <c r="AF767" s="10"/>
      <c r="AG767" s="10"/>
      <c r="AH767" s="10"/>
      <c r="AI767" s="10"/>
      <c r="AJ767" s="10"/>
      <c r="AK767" s="10"/>
      <c r="AL767" s="10"/>
      <c r="AM767" s="10"/>
      <c r="AN767" s="10"/>
      <c r="AO767" s="10"/>
      <c r="AP767" s="10"/>
      <c r="AQ767" s="10"/>
      <c r="AR767" s="10"/>
      <c r="AS767" s="10"/>
      <c r="AT767" s="10"/>
    </row>
    <row r="768" spans="1:46" ht="12.75" x14ac:dyDescent="0.2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  <c r="AA768" s="10"/>
      <c r="AB768" s="10"/>
      <c r="AC768" s="10"/>
      <c r="AD768" s="10"/>
      <c r="AE768" s="10"/>
      <c r="AF768" s="10"/>
      <c r="AG768" s="10"/>
      <c r="AH768" s="10"/>
      <c r="AI768" s="10"/>
      <c r="AJ768" s="10"/>
      <c r="AK768" s="10"/>
      <c r="AL768" s="10"/>
      <c r="AM768" s="10"/>
      <c r="AN768" s="10"/>
      <c r="AO768" s="10"/>
      <c r="AP768" s="10"/>
      <c r="AQ768" s="10"/>
      <c r="AR768" s="10"/>
      <c r="AS768" s="10"/>
      <c r="AT768" s="10"/>
    </row>
    <row r="769" spans="1:46" ht="12.75" x14ac:dyDescent="0.2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  <c r="AA769" s="10"/>
      <c r="AB769" s="10"/>
      <c r="AC769" s="10"/>
      <c r="AD769" s="10"/>
      <c r="AE769" s="10"/>
      <c r="AF769" s="10"/>
      <c r="AG769" s="10"/>
      <c r="AH769" s="10"/>
      <c r="AI769" s="10"/>
      <c r="AJ769" s="10"/>
      <c r="AK769" s="10"/>
      <c r="AL769" s="10"/>
      <c r="AM769" s="10"/>
      <c r="AN769" s="10"/>
      <c r="AO769" s="10"/>
      <c r="AP769" s="10"/>
      <c r="AQ769" s="10"/>
      <c r="AR769" s="10"/>
      <c r="AS769" s="10"/>
      <c r="AT769" s="10"/>
    </row>
    <row r="770" spans="1:46" ht="12.75" x14ac:dyDescent="0.2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  <c r="AA770" s="10"/>
      <c r="AB770" s="10"/>
      <c r="AC770" s="10"/>
      <c r="AD770" s="10"/>
      <c r="AE770" s="10"/>
      <c r="AF770" s="10"/>
      <c r="AG770" s="10"/>
      <c r="AH770" s="10"/>
      <c r="AI770" s="10"/>
      <c r="AJ770" s="10"/>
      <c r="AK770" s="10"/>
      <c r="AL770" s="10"/>
      <c r="AM770" s="10"/>
      <c r="AN770" s="10"/>
      <c r="AO770" s="10"/>
      <c r="AP770" s="10"/>
      <c r="AQ770" s="10"/>
      <c r="AR770" s="10"/>
      <c r="AS770" s="10"/>
      <c r="AT770" s="10"/>
    </row>
    <row r="771" spans="1:46" ht="12.75" x14ac:dyDescent="0.2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  <c r="AA771" s="10"/>
      <c r="AB771" s="10"/>
      <c r="AC771" s="10"/>
      <c r="AD771" s="10"/>
      <c r="AE771" s="10"/>
      <c r="AF771" s="10"/>
      <c r="AG771" s="10"/>
      <c r="AH771" s="10"/>
      <c r="AI771" s="10"/>
      <c r="AJ771" s="10"/>
      <c r="AK771" s="10"/>
      <c r="AL771" s="10"/>
      <c r="AM771" s="10"/>
      <c r="AN771" s="10"/>
      <c r="AO771" s="10"/>
      <c r="AP771" s="10"/>
      <c r="AQ771" s="10"/>
      <c r="AR771" s="10"/>
      <c r="AS771" s="10"/>
      <c r="AT771" s="10"/>
    </row>
    <row r="772" spans="1:46" ht="12.75" x14ac:dyDescent="0.2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  <c r="AA772" s="10"/>
      <c r="AB772" s="10"/>
      <c r="AC772" s="10"/>
      <c r="AD772" s="10"/>
      <c r="AE772" s="10"/>
      <c r="AF772" s="10"/>
      <c r="AG772" s="10"/>
      <c r="AH772" s="10"/>
      <c r="AI772" s="10"/>
      <c r="AJ772" s="10"/>
      <c r="AK772" s="10"/>
      <c r="AL772" s="10"/>
      <c r="AM772" s="10"/>
      <c r="AN772" s="10"/>
      <c r="AO772" s="10"/>
      <c r="AP772" s="10"/>
      <c r="AQ772" s="10"/>
      <c r="AR772" s="10"/>
      <c r="AS772" s="10"/>
      <c r="AT772" s="10"/>
    </row>
    <row r="773" spans="1:46" ht="12.75" x14ac:dyDescent="0.2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  <c r="AA773" s="10"/>
      <c r="AB773" s="10"/>
      <c r="AC773" s="10"/>
      <c r="AD773" s="10"/>
      <c r="AE773" s="10"/>
      <c r="AF773" s="10"/>
      <c r="AG773" s="10"/>
      <c r="AH773" s="10"/>
      <c r="AI773" s="10"/>
      <c r="AJ773" s="10"/>
      <c r="AK773" s="10"/>
      <c r="AL773" s="10"/>
      <c r="AM773" s="10"/>
      <c r="AN773" s="10"/>
      <c r="AO773" s="10"/>
      <c r="AP773" s="10"/>
      <c r="AQ773" s="10"/>
      <c r="AR773" s="10"/>
      <c r="AS773" s="10"/>
      <c r="AT773" s="10"/>
    </row>
    <row r="774" spans="1:46" ht="12.75" x14ac:dyDescent="0.2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  <c r="AA774" s="10"/>
      <c r="AB774" s="10"/>
      <c r="AC774" s="10"/>
      <c r="AD774" s="10"/>
      <c r="AE774" s="10"/>
      <c r="AF774" s="10"/>
      <c r="AG774" s="10"/>
      <c r="AH774" s="10"/>
      <c r="AI774" s="10"/>
      <c r="AJ774" s="10"/>
      <c r="AK774" s="10"/>
      <c r="AL774" s="10"/>
      <c r="AM774" s="10"/>
      <c r="AN774" s="10"/>
      <c r="AO774" s="10"/>
      <c r="AP774" s="10"/>
      <c r="AQ774" s="10"/>
      <c r="AR774" s="10"/>
      <c r="AS774" s="10"/>
      <c r="AT774" s="10"/>
    </row>
    <row r="775" spans="1:46" ht="12.75" x14ac:dyDescent="0.2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  <c r="AA775" s="10"/>
      <c r="AB775" s="10"/>
      <c r="AC775" s="10"/>
      <c r="AD775" s="10"/>
      <c r="AE775" s="10"/>
      <c r="AF775" s="10"/>
      <c r="AG775" s="10"/>
      <c r="AH775" s="10"/>
      <c r="AI775" s="10"/>
      <c r="AJ775" s="10"/>
      <c r="AK775" s="10"/>
      <c r="AL775" s="10"/>
      <c r="AM775" s="10"/>
      <c r="AN775" s="10"/>
      <c r="AO775" s="10"/>
      <c r="AP775" s="10"/>
      <c r="AQ775" s="10"/>
      <c r="AR775" s="10"/>
      <c r="AS775" s="10"/>
      <c r="AT775" s="10"/>
    </row>
    <row r="776" spans="1:46" ht="12.75" x14ac:dyDescent="0.2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  <c r="AA776" s="10"/>
      <c r="AB776" s="10"/>
      <c r="AC776" s="10"/>
      <c r="AD776" s="10"/>
      <c r="AE776" s="10"/>
      <c r="AF776" s="10"/>
      <c r="AG776" s="10"/>
      <c r="AH776" s="10"/>
      <c r="AI776" s="10"/>
      <c r="AJ776" s="10"/>
      <c r="AK776" s="10"/>
      <c r="AL776" s="10"/>
      <c r="AM776" s="10"/>
      <c r="AN776" s="10"/>
      <c r="AO776" s="10"/>
      <c r="AP776" s="10"/>
      <c r="AQ776" s="10"/>
      <c r="AR776" s="10"/>
      <c r="AS776" s="10"/>
      <c r="AT776" s="10"/>
    </row>
    <row r="777" spans="1:46" ht="12.75" x14ac:dyDescent="0.2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  <c r="AA777" s="10"/>
      <c r="AB777" s="10"/>
      <c r="AC777" s="10"/>
      <c r="AD777" s="10"/>
      <c r="AE777" s="10"/>
      <c r="AF777" s="10"/>
      <c r="AG777" s="10"/>
      <c r="AH777" s="10"/>
      <c r="AI777" s="10"/>
      <c r="AJ777" s="10"/>
      <c r="AK777" s="10"/>
      <c r="AL777" s="10"/>
      <c r="AM777" s="10"/>
      <c r="AN777" s="10"/>
      <c r="AO777" s="10"/>
      <c r="AP777" s="10"/>
      <c r="AQ777" s="10"/>
      <c r="AR777" s="10"/>
      <c r="AS777" s="10"/>
      <c r="AT777" s="10"/>
    </row>
    <row r="778" spans="1:46" ht="12.75" x14ac:dyDescent="0.2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  <c r="AA778" s="10"/>
      <c r="AB778" s="10"/>
      <c r="AC778" s="10"/>
      <c r="AD778" s="10"/>
      <c r="AE778" s="10"/>
      <c r="AF778" s="10"/>
      <c r="AG778" s="10"/>
      <c r="AH778" s="10"/>
      <c r="AI778" s="10"/>
      <c r="AJ778" s="10"/>
      <c r="AK778" s="10"/>
      <c r="AL778" s="10"/>
      <c r="AM778" s="10"/>
      <c r="AN778" s="10"/>
      <c r="AO778" s="10"/>
      <c r="AP778" s="10"/>
      <c r="AQ778" s="10"/>
      <c r="AR778" s="10"/>
      <c r="AS778" s="10"/>
      <c r="AT778" s="10"/>
    </row>
    <row r="779" spans="1:46" ht="12.75" x14ac:dyDescent="0.2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  <c r="AA779" s="10"/>
      <c r="AB779" s="10"/>
      <c r="AC779" s="10"/>
      <c r="AD779" s="10"/>
      <c r="AE779" s="10"/>
      <c r="AF779" s="10"/>
      <c r="AG779" s="10"/>
      <c r="AH779" s="10"/>
      <c r="AI779" s="10"/>
      <c r="AJ779" s="10"/>
      <c r="AK779" s="10"/>
      <c r="AL779" s="10"/>
      <c r="AM779" s="10"/>
      <c r="AN779" s="10"/>
      <c r="AO779" s="10"/>
      <c r="AP779" s="10"/>
      <c r="AQ779" s="10"/>
      <c r="AR779" s="10"/>
      <c r="AS779" s="10"/>
      <c r="AT779" s="10"/>
    </row>
    <row r="780" spans="1:46" ht="12.75" x14ac:dyDescent="0.2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  <c r="AA780" s="10"/>
      <c r="AB780" s="10"/>
      <c r="AC780" s="10"/>
      <c r="AD780" s="10"/>
      <c r="AE780" s="10"/>
      <c r="AF780" s="10"/>
      <c r="AG780" s="10"/>
      <c r="AH780" s="10"/>
      <c r="AI780" s="10"/>
      <c r="AJ780" s="10"/>
      <c r="AK780" s="10"/>
      <c r="AL780" s="10"/>
      <c r="AM780" s="10"/>
      <c r="AN780" s="10"/>
      <c r="AO780" s="10"/>
      <c r="AP780" s="10"/>
      <c r="AQ780" s="10"/>
      <c r="AR780" s="10"/>
      <c r="AS780" s="10"/>
      <c r="AT780" s="10"/>
    </row>
    <row r="781" spans="1:46" ht="12.75" x14ac:dyDescent="0.2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  <c r="AA781" s="10"/>
      <c r="AB781" s="10"/>
      <c r="AC781" s="10"/>
      <c r="AD781" s="10"/>
      <c r="AE781" s="10"/>
      <c r="AF781" s="10"/>
      <c r="AG781" s="10"/>
      <c r="AH781" s="10"/>
      <c r="AI781" s="10"/>
      <c r="AJ781" s="10"/>
      <c r="AK781" s="10"/>
      <c r="AL781" s="10"/>
      <c r="AM781" s="10"/>
      <c r="AN781" s="10"/>
      <c r="AO781" s="10"/>
      <c r="AP781" s="10"/>
      <c r="AQ781" s="10"/>
      <c r="AR781" s="10"/>
      <c r="AS781" s="10"/>
      <c r="AT781" s="10"/>
    </row>
    <row r="782" spans="1:46" ht="12.75" x14ac:dyDescent="0.2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  <c r="AA782" s="10"/>
      <c r="AB782" s="10"/>
      <c r="AC782" s="10"/>
      <c r="AD782" s="10"/>
      <c r="AE782" s="10"/>
      <c r="AF782" s="10"/>
      <c r="AG782" s="10"/>
      <c r="AH782" s="10"/>
      <c r="AI782" s="10"/>
      <c r="AJ782" s="10"/>
      <c r="AK782" s="10"/>
      <c r="AL782" s="10"/>
      <c r="AM782" s="10"/>
      <c r="AN782" s="10"/>
      <c r="AO782" s="10"/>
      <c r="AP782" s="10"/>
      <c r="AQ782" s="10"/>
      <c r="AR782" s="10"/>
      <c r="AS782" s="10"/>
      <c r="AT782" s="10"/>
    </row>
    <row r="783" spans="1:46" ht="12.75" x14ac:dyDescent="0.2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  <c r="AA783" s="10"/>
      <c r="AB783" s="10"/>
      <c r="AC783" s="10"/>
      <c r="AD783" s="10"/>
      <c r="AE783" s="10"/>
      <c r="AF783" s="10"/>
      <c r="AG783" s="10"/>
      <c r="AH783" s="10"/>
      <c r="AI783" s="10"/>
      <c r="AJ783" s="10"/>
      <c r="AK783" s="10"/>
      <c r="AL783" s="10"/>
      <c r="AM783" s="10"/>
      <c r="AN783" s="10"/>
      <c r="AO783" s="10"/>
      <c r="AP783" s="10"/>
      <c r="AQ783" s="10"/>
      <c r="AR783" s="10"/>
      <c r="AS783" s="10"/>
      <c r="AT783" s="10"/>
    </row>
    <row r="784" spans="1:46" ht="12.75" x14ac:dyDescent="0.2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  <c r="AA784" s="10"/>
      <c r="AB784" s="10"/>
      <c r="AC784" s="10"/>
      <c r="AD784" s="10"/>
      <c r="AE784" s="10"/>
      <c r="AF784" s="10"/>
      <c r="AG784" s="10"/>
      <c r="AH784" s="10"/>
      <c r="AI784" s="10"/>
      <c r="AJ784" s="10"/>
      <c r="AK784" s="10"/>
      <c r="AL784" s="10"/>
      <c r="AM784" s="10"/>
      <c r="AN784" s="10"/>
      <c r="AO784" s="10"/>
      <c r="AP784" s="10"/>
      <c r="AQ784" s="10"/>
      <c r="AR784" s="10"/>
      <c r="AS784" s="10"/>
      <c r="AT784" s="10"/>
    </row>
    <row r="785" spans="1:46" ht="12.75" x14ac:dyDescent="0.2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  <c r="AA785" s="10"/>
      <c r="AB785" s="10"/>
      <c r="AC785" s="10"/>
      <c r="AD785" s="10"/>
      <c r="AE785" s="10"/>
      <c r="AF785" s="10"/>
      <c r="AG785" s="10"/>
      <c r="AH785" s="10"/>
      <c r="AI785" s="10"/>
      <c r="AJ785" s="10"/>
      <c r="AK785" s="10"/>
      <c r="AL785" s="10"/>
      <c r="AM785" s="10"/>
      <c r="AN785" s="10"/>
      <c r="AO785" s="10"/>
      <c r="AP785" s="10"/>
      <c r="AQ785" s="10"/>
      <c r="AR785" s="10"/>
      <c r="AS785" s="10"/>
      <c r="AT785" s="10"/>
    </row>
    <row r="786" spans="1:46" ht="12.75" x14ac:dyDescent="0.2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  <c r="AA786" s="10"/>
      <c r="AB786" s="10"/>
      <c r="AC786" s="10"/>
      <c r="AD786" s="10"/>
      <c r="AE786" s="10"/>
      <c r="AF786" s="10"/>
      <c r="AG786" s="10"/>
      <c r="AH786" s="10"/>
      <c r="AI786" s="10"/>
      <c r="AJ786" s="10"/>
      <c r="AK786" s="10"/>
      <c r="AL786" s="10"/>
      <c r="AM786" s="10"/>
      <c r="AN786" s="10"/>
      <c r="AO786" s="10"/>
      <c r="AP786" s="10"/>
      <c r="AQ786" s="10"/>
      <c r="AR786" s="10"/>
      <c r="AS786" s="10"/>
      <c r="AT786" s="10"/>
    </row>
    <row r="787" spans="1:46" ht="12.75" x14ac:dyDescent="0.2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  <c r="AA787" s="10"/>
      <c r="AB787" s="10"/>
      <c r="AC787" s="10"/>
      <c r="AD787" s="10"/>
      <c r="AE787" s="10"/>
      <c r="AF787" s="10"/>
      <c r="AG787" s="10"/>
      <c r="AH787" s="10"/>
      <c r="AI787" s="10"/>
      <c r="AJ787" s="10"/>
      <c r="AK787" s="10"/>
      <c r="AL787" s="10"/>
      <c r="AM787" s="10"/>
      <c r="AN787" s="10"/>
      <c r="AO787" s="10"/>
      <c r="AP787" s="10"/>
      <c r="AQ787" s="10"/>
      <c r="AR787" s="10"/>
      <c r="AS787" s="10"/>
      <c r="AT787" s="10"/>
    </row>
    <row r="788" spans="1:46" ht="12.75" x14ac:dyDescent="0.2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  <c r="AA788" s="10"/>
      <c r="AB788" s="10"/>
      <c r="AC788" s="10"/>
      <c r="AD788" s="10"/>
      <c r="AE788" s="10"/>
      <c r="AF788" s="10"/>
      <c r="AG788" s="10"/>
      <c r="AH788" s="10"/>
      <c r="AI788" s="10"/>
      <c r="AJ788" s="10"/>
      <c r="AK788" s="10"/>
      <c r="AL788" s="10"/>
      <c r="AM788" s="10"/>
      <c r="AN788" s="10"/>
      <c r="AO788" s="10"/>
      <c r="AP788" s="10"/>
      <c r="AQ788" s="10"/>
      <c r="AR788" s="10"/>
      <c r="AS788" s="10"/>
      <c r="AT788" s="10"/>
    </row>
    <row r="789" spans="1:46" ht="12.75" x14ac:dyDescent="0.2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  <c r="AA789" s="10"/>
      <c r="AB789" s="10"/>
      <c r="AC789" s="10"/>
      <c r="AD789" s="10"/>
      <c r="AE789" s="10"/>
      <c r="AF789" s="10"/>
      <c r="AG789" s="10"/>
      <c r="AH789" s="10"/>
      <c r="AI789" s="10"/>
      <c r="AJ789" s="10"/>
      <c r="AK789" s="10"/>
      <c r="AL789" s="10"/>
      <c r="AM789" s="10"/>
      <c r="AN789" s="10"/>
      <c r="AO789" s="10"/>
      <c r="AP789" s="10"/>
      <c r="AQ789" s="10"/>
      <c r="AR789" s="10"/>
      <c r="AS789" s="10"/>
      <c r="AT789" s="10"/>
    </row>
    <row r="790" spans="1:46" ht="12.75" x14ac:dyDescent="0.2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  <c r="AA790" s="10"/>
      <c r="AB790" s="10"/>
      <c r="AC790" s="10"/>
      <c r="AD790" s="10"/>
      <c r="AE790" s="10"/>
      <c r="AF790" s="10"/>
      <c r="AG790" s="10"/>
      <c r="AH790" s="10"/>
      <c r="AI790" s="10"/>
      <c r="AJ790" s="10"/>
      <c r="AK790" s="10"/>
      <c r="AL790" s="10"/>
      <c r="AM790" s="10"/>
      <c r="AN790" s="10"/>
      <c r="AO790" s="10"/>
      <c r="AP790" s="10"/>
      <c r="AQ790" s="10"/>
      <c r="AR790" s="10"/>
      <c r="AS790" s="10"/>
      <c r="AT790" s="10"/>
    </row>
    <row r="791" spans="1:46" ht="12.75" x14ac:dyDescent="0.2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  <c r="AA791" s="10"/>
      <c r="AB791" s="10"/>
      <c r="AC791" s="10"/>
      <c r="AD791" s="10"/>
      <c r="AE791" s="10"/>
      <c r="AF791" s="10"/>
      <c r="AG791" s="10"/>
      <c r="AH791" s="10"/>
      <c r="AI791" s="10"/>
      <c r="AJ791" s="10"/>
      <c r="AK791" s="10"/>
      <c r="AL791" s="10"/>
      <c r="AM791" s="10"/>
      <c r="AN791" s="10"/>
      <c r="AO791" s="10"/>
      <c r="AP791" s="10"/>
      <c r="AQ791" s="10"/>
      <c r="AR791" s="10"/>
      <c r="AS791" s="10"/>
      <c r="AT791" s="10"/>
    </row>
    <row r="792" spans="1:46" ht="12.75" x14ac:dyDescent="0.2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  <c r="AA792" s="10"/>
      <c r="AB792" s="10"/>
      <c r="AC792" s="10"/>
      <c r="AD792" s="10"/>
      <c r="AE792" s="10"/>
      <c r="AF792" s="10"/>
      <c r="AG792" s="10"/>
      <c r="AH792" s="10"/>
      <c r="AI792" s="10"/>
      <c r="AJ792" s="10"/>
      <c r="AK792" s="10"/>
      <c r="AL792" s="10"/>
      <c r="AM792" s="10"/>
      <c r="AN792" s="10"/>
      <c r="AO792" s="10"/>
      <c r="AP792" s="10"/>
      <c r="AQ792" s="10"/>
      <c r="AR792" s="10"/>
      <c r="AS792" s="10"/>
      <c r="AT792" s="10"/>
    </row>
    <row r="793" spans="1:46" ht="12.75" x14ac:dyDescent="0.2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  <c r="AA793" s="10"/>
      <c r="AB793" s="10"/>
      <c r="AC793" s="10"/>
      <c r="AD793" s="10"/>
      <c r="AE793" s="10"/>
      <c r="AF793" s="10"/>
      <c r="AG793" s="10"/>
      <c r="AH793" s="10"/>
      <c r="AI793" s="10"/>
      <c r="AJ793" s="10"/>
      <c r="AK793" s="10"/>
      <c r="AL793" s="10"/>
      <c r="AM793" s="10"/>
      <c r="AN793" s="10"/>
      <c r="AO793" s="10"/>
      <c r="AP793" s="10"/>
      <c r="AQ793" s="10"/>
      <c r="AR793" s="10"/>
      <c r="AS793" s="10"/>
      <c r="AT793" s="10"/>
    </row>
    <row r="794" spans="1:46" ht="12.75" x14ac:dyDescent="0.2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  <c r="AA794" s="10"/>
      <c r="AB794" s="10"/>
      <c r="AC794" s="10"/>
      <c r="AD794" s="10"/>
      <c r="AE794" s="10"/>
      <c r="AF794" s="10"/>
      <c r="AG794" s="10"/>
      <c r="AH794" s="10"/>
      <c r="AI794" s="10"/>
      <c r="AJ794" s="10"/>
      <c r="AK794" s="10"/>
      <c r="AL794" s="10"/>
      <c r="AM794" s="10"/>
      <c r="AN794" s="10"/>
      <c r="AO794" s="10"/>
      <c r="AP794" s="10"/>
      <c r="AQ794" s="10"/>
      <c r="AR794" s="10"/>
      <c r="AS794" s="10"/>
      <c r="AT794" s="10"/>
    </row>
    <row r="795" spans="1:46" ht="12.75" x14ac:dyDescent="0.2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  <c r="AA795" s="10"/>
      <c r="AB795" s="10"/>
      <c r="AC795" s="10"/>
      <c r="AD795" s="10"/>
      <c r="AE795" s="10"/>
      <c r="AF795" s="10"/>
      <c r="AG795" s="10"/>
      <c r="AH795" s="10"/>
      <c r="AI795" s="10"/>
      <c r="AJ795" s="10"/>
      <c r="AK795" s="10"/>
      <c r="AL795" s="10"/>
      <c r="AM795" s="10"/>
      <c r="AN795" s="10"/>
      <c r="AO795" s="10"/>
      <c r="AP795" s="10"/>
      <c r="AQ795" s="10"/>
      <c r="AR795" s="10"/>
      <c r="AS795" s="10"/>
      <c r="AT795" s="10"/>
    </row>
    <row r="796" spans="1:46" ht="12.75" x14ac:dyDescent="0.2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  <c r="AA796" s="10"/>
      <c r="AB796" s="10"/>
      <c r="AC796" s="10"/>
      <c r="AD796" s="10"/>
      <c r="AE796" s="10"/>
      <c r="AF796" s="10"/>
      <c r="AG796" s="10"/>
      <c r="AH796" s="10"/>
      <c r="AI796" s="10"/>
      <c r="AJ796" s="10"/>
      <c r="AK796" s="10"/>
      <c r="AL796" s="10"/>
      <c r="AM796" s="10"/>
      <c r="AN796" s="10"/>
      <c r="AO796" s="10"/>
      <c r="AP796" s="10"/>
      <c r="AQ796" s="10"/>
      <c r="AR796" s="10"/>
      <c r="AS796" s="10"/>
      <c r="AT796" s="10"/>
    </row>
    <row r="797" spans="1:46" ht="12.75" x14ac:dyDescent="0.2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  <c r="AA797" s="10"/>
      <c r="AB797" s="10"/>
      <c r="AC797" s="10"/>
      <c r="AD797" s="10"/>
      <c r="AE797" s="10"/>
      <c r="AF797" s="10"/>
      <c r="AG797" s="10"/>
      <c r="AH797" s="10"/>
      <c r="AI797" s="10"/>
      <c r="AJ797" s="10"/>
      <c r="AK797" s="10"/>
      <c r="AL797" s="10"/>
      <c r="AM797" s="10"/>
      <c r="AN797" s="10"/>
      <c r="AO797" s="10"/>
      <c r="AP797" s="10"/>
      <c r="AQ797" s="10"/>
      <c r="AR797" s="10"/>
      <c r="AS797" s="10"/>
      <c r="AT797" s="10"/>
    </row>
    <row r="798" spans="1:46" ht="12.75" x14ac:dyDescent="0.2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  <c r="AA798" s="10"/>
      <c r="AB798" s="10"/>
      <c r="AC798" s="10"/>
      <c r="AD798" s="10"/>
      <c r="AE798" s="10"/>
      <c r="AF798" s="10"/>
      <c r="AG798" s="10"/>
      <c r="AH798" s="10"/>
      <c r="AI798" s="10"/>
      <c r="AJ798" s="10"/>
      <c r="AK798" s="10"/>
      <c r="AL798" s="10"/>
      <c r="AM798" s="10"/>
      <c r="AN798" s="10"/>
      <c r="AO798" s="10"/>
      <c r="AP798" s="10"/>
      <c r="AQ798" s="10"/>
      <c r="AR798" s="10"/>
      <c r="AS798" s="10"/>
      <c r="AT798" s="10"/>
    </row>
    <row r="799" spans="1:46" ht="12.75" x14ac:dyDescent="0.2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  <c r="AA799" s="10"/>
      <c r="AB799" s="10"/>
      <c r="AC799" s="10"/>
      <c r="AD799" s="10"/>
      <c r="AE799" s="10"/>
      <c r="AF799" s="10"/>
      <c r="AG799" s="10"/>
      <c r="AH799" s="10"/>
      <c r="AI799" s="10"/>
      <c r="AJ799" s="10"/>
      <c r="AK799" s="10"/>
      <c r="AL799" s="10"/>
      <c r="AM799" s="10"/>
      <c r="AN799" s="10"/>
      <c r="AO799" s="10"/>
      <c r="AP799" s="10"/>
      <c r="AQ799" s="10"/>
      <c r="AR799" s="10"/>
      <c r="AS799" s="10"/>
      <c r="AT799" s="10"/>
    </row>
    <row r="800" spans="1:46" ht="12.75" x14ac:dyDescent="0.2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  <c r="AA800" s="10"/>
      <c r="AB800" s="10"/>
      <c r="AC800" s="10"/>
      <c r="AD800" s="10"/>
      <c r="AE800" s="10"/>
      <c r="AF800" s="10"/>
      <c r="AG800" s="10"/>
      <c r="AH800" s="10"/>
      <c r="AI800" s="10"/>
      <c r="AJ800" s="10"/>
      <c r="AK800" s="10"/>
      <c r="AL800" s="10"/>
      <c r="AM800" s="10"/>
      <c r="AN800" s="10"/>
      <c r="AO800" s="10"/>
      <c r="AP800" s="10"/>
      <c r="AQ800" s="10"/>
      <c r="AR800" s="10"/>
      <c r="AS800" s="10"/>
      <c r="AT800" s="10"/>
    </row>
    <row r="801" spans="1:46" ht="12.75" x14ac:dyDescent="0.2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  <c r="AA801" s="10"/>
      <c r="AB801" s="10"/>
      <c r="AC801" s="10"/>
      <c r="AD801" s="10"/>
      <c r="AE801" s="10"/>
      <c r="AF801" s="10"/>
      <c r="AG801" s="10"/>
      <c r="AH801" s="10"/>
      <c r="AI801" s="10"/>
      <c r="AJ801" s="10"/>
      <c r="AK801" s="10"/>
      <c r="AL801" s="10"/>
      <c r="AM801" s="10"/>
      <c r="AN801" s="10"/>
      <c r="AO801" s="10"/>
      <c r="AP801" s="10"/>
      <c r="AQ801" s="10"/>
      <c r="AR801" s="10"/>
      <c r="AS801" s="10"/>
      <c r="AT801" s="10"/>
    </row>
    <row r="802" spans="1:46" ht="12.75" x14ac:dyDescent="0.2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  <c r="AA802" s="10"/>
      <c r="AB802" s="10"/>
      <c r="AC802" s="10"/>
      <c r="AD802" s="10"/>
      <c r="AE802" s="10"/>
      <c r="AF802" s="10"/>
      <c r="AG802" s="10"/>
      <c r="AH802" s="10"/>
      <c r="AI802" s="10"/>
      <c r="AJ802" s="10"/>
      <c r="AK802" s="10"/>
      <c r="AL802" s="10"/>
      <c r="AM802" s="10"/>
      <c r="AN802" s="10"/>
      <c r="AO802" s="10"/>
      <c r="AP802" s="10"/>
      <c r="AQ802" s="10"/>
      <c r="AR802" s="10"/>
      <c r="AS802" s="10"/>
      <c r="AT802" s="10"/>
    </row>
    <row r="803" spans="1:46" ht="12.75" x14ac:dyDescent="0.2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  <c r="AA803" s="10"/>
      <c r="AB803" s="10"/>
      <c r="AC803" s="10"/>
      <c r="AD803" s="10"/>
      <c r="AE803" s="10"/>
      <c r="AF803" s="10"/>
      <c r="AG803" s="10"/>
      <c r="AH803" s="10"/>
      <c r="AI803" s="10"/>
      <c r="AJ803" s="10"/>
      <c r="AK803" s="10"/>
      <c r="AL803" s="10"/>
      <c r="AM803" s="10"/>
      <c r="AN803" s="10"/>
      <c r="AO803" s="10"/>
      <c r="AP803" s="10"/>
      <c r="AQ803" s="10"/>
      <c r="AR803" s="10"/>
      <c r="AS803" s="10"/>
      <c r="AT803" s="10"/>
    </row>
    <row r="804" spans="1:46" ht="12.75" x14ac:dyDescent="0.2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  <c r="AA804" s="10"/>
      <c r="AB804" s="10"/>
      <c r="AC804" s="10"/>
      <c r="AD804" s="10"/>
      <c r="AE804" s="10"/>
      <c r="AF804" s="10"/>
      <c r="AG804" s="10"/>
      <c r="AH804" s="10"/>
      <c r="AI804" s="10"/>
      <c r="AJ804" s="10"/>
      <c r="AK804" s="10"/>
      <c r="AL804" s="10"/>
      <c r="AM804" s="10"/>
      <c r="AN804" s="10"/>
      <c r="AO804" s="10"/>
      <c r="AP804" s="10"/>
      <c r="AQ804" s="10"/>
      <c r="AR804" s="10"/>
      <c r="AS804" s="10"/>
      <c r="AT804" s="10"/>
    </row>
    <row r="805" spans="1:46" ht="12.75" x14ac:dyDescent="0.2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  <c r="AA805" s="10"/>
      <c r="AB805" s="10"/>
      <c r="AC805" s="10"/>
      <c r="AD805" s="10"/>
      <c r="AE805" s="10"/>
      <c r="AF805" s="10"/>
      <c r="AG805" s="10"/>
      <c r="AH805" s="10"/>
      <c r="AI805" s="10"/>
      <c r="AJ805" s="10"/>
      <c r="AK805" s="10"/>
      <c r="AL805" s="10"/>
      <c r="AM805" s="10"/>
      <c r="AN805" s="10"/>
      <c r="AO805" s="10"/>
      <c r="AP805" s="10"/>
      <c r="AQ805" s="10"/>
      <c r="AR805" s="10"/>
      <c r="AS805" s="10"/>
      <c r="AT805" s="10"/>
    </row>
    <row r="806" spans="1:46" ht="12.75" x14ac:dyDescent="0.2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  <c r="AA806" s="10"/>
      <c r="AB806" s="10"/>
      <c r="AC806" s="10"/>
      <c r="AD806" s="10"/>
      <c r="AE806" s="10"/>
      <c r="AF806" s="10"/>
      <c r="AG806" s="10"/>
      <c r="AH806" s="10"/>
      <c r="AI806" s="10"/>
      <c r="AJ806" s="10"/>
      <c r="AK806" s="10"/>
      <c r="AL806" s="10"/>
      <c r="AM806" s="10"/>
      <c r="AN806" s="10"/>
      <c r="AO806" s="10"/>
      <c r="AP806" s="10"/>
      <c r="AQ806" s="10"/>
      <c r="AR806" s="10"/>
      <c r="AS806" s="10"/>
      <c r="AT806" s="10"/>
    </row>
    <row r="807" spans="1:46" ht="12.75" x14ac:dyDescent="0.2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  <c r="AA807" s="10"/>
      <c r="AB807" s="10"/>
      <c r="AC807" s="10"/>
      <c r="AD807" s="10"/>
      <c r="AE807" s="10"/>
      <c r="AF807" s="10"/>
      <c r="AG807" s="10"/>
      <c r="AH807" s="10"/>
      <c r="AI807" s="10"/>
      <c r="AJ807" s="10"/>
      <c r="AK807" s="10"/>
      <c r="AL807" s="10"/>
      <c r="AM807" s="10"/>
      <c r="AN807" s="10"/>
      <c r="AO807" s="10"/>
      <c r="AP807" s="10"/>
      <c r="AQ807" s="10"/>
      <c r="AR807" s="10"/>
      <c r="AS807" s="10"/>
      <c r="AT807" s="10"/>
    </row>
    <row r="808" spans="1:46" ht="12.75" x14ac:dyDescent="0.2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  <c r="AA808" s="10"/>
      <c r="AB808" s="10"/>
      <c r="AC808" s="10"/>
      <c r="AD808" s="10"/>
      <c r="AE808" s="10"/>
      <c r="AF808" s="10"/>
      <c r="AG808" s="10"/>
      <c r="AH808" s="10"/>
      <c r="AI808" s="10"/>
      <c r="AJ808" s="10"/>
      <c r="AK808" s="10"/>
      <c r="AL808" s="10"/>
      <c r="AM808" s="10"/>
      <c r="AN808" s="10"/>
      <c r="AO808" s="10"/>
      <c r="AP808" s="10"/>
      <c r="AQ808" s="10"/>
      <c r="AR808" s="10"/>
      <c r="AS808" s="10"/>
      <c r="AT808" s="10"/>
    </row>
    <row r="809" spans="1:46" ht="12.75" x14ac:dyDescent="0.2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  <c r="AA809" s="10"/>
      <c r="AB809" s="10"/>
      <c r="AC809" s="10"/>
      <c r="AD809" s="10"/>
      <c r="AE809" s="10"/>
      <c r="AF809" s="10"/>
      <c r="AG809" s="10"/>
      <c r="AH809" s="10"/>
      <c r="AI809" s="10"/>
      <c r="AJ809" s="10"/>
      <c r="AK809" s="10"/>
      <c r="AL809" s="10"/>
      <c r="AM809" s="10"/>
      <c r="AN809" s="10"/>
      <c r="AO809" s="10"/>
      <c r="AP809" s="10"/>
      <c r="AQ809" s="10"/>
      <c r="AR809" s="10"/>
      <c r="AS809" s="10"/>
      <c r="AT809" s="10"/>
    </row>
    <row r="810" spans="1:46" ht="12.75" x14ac:dyDescent="0.2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  <c r="AA810" s="10"/>
      <c r="AB810" s="10"/>
      <c r="AC810" s="10"/>
      <c r="AD810" s="10"/>
      <c r="AE810" s="10"/>
      <c r="AF810" s="10"/>
      <c r="AG810" s="10"/>
      <c r="AH810" s="10"/>
      <c r="AI810" s="10"/>
      <c r="AJ810" s="10"/>
      <c r="AK810" s="10"/>
      <c r="AL810" s="10"/>
      <c r="AM810" s="10"/>
      <c r="AN810" s="10"/>
      <c r="AO810" s="10"/>
      <c r="AP810" s="10"/>
      <c r="AQ810" s="10"/>
      <c r="AR810" s="10"/>
      <c r="AS810" s="10"/>
      <c r="AT810" s="10"/>
    </row>
    <row r="811" spans="1:46" ht="12.75" x14ac:dyDescent="0.2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  <c r="AA811" s="10"/>
      <c r="AB811" s="10"/>
      <c r="AC811" s="10"/>
      <c r="AD811" s="10"/>
      <c r="AE811" s="10"/>
      <c r="AF811" s="10"/>
      <c r="AG811" s="10"/>
      <c r="AH811" s="10"/>
      <c r="AI811" s="10"/>
      <c r="AJ811" s="10"/>
      <c r="AK811" s="10"/>
      <c r="AL811" s="10"/>
      <c r="AM811" s="10"/>
      <c r="AN811" s="10"/>
      <c r="AO811" s="10"/>
      <c r="AP811" s="10"/>
      <c r="AQ811" s="10"/>
      <c r="AR811" s="10"/>
      <c r="AS811" s="10"/>
      <c r="AT811" s="10"/>
    </row>
    <row r="812" spans="1:46" ht="12.75" x14ac:dyDescent="0.2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  <c r="AA812" s="10"/>
      <c r="AB812" s="10"/>
      <c r="AC812" s="10"/>
      <c r="AD812" s="10"/>
      <c r="AE812" s="10"/>
      <c r="AF812" s="10"/>
      <c r="AG812" s="10"/>
      <c r="AH812" s="10"/>
      <c r="AI812" s="10"/>
      <c r="AJ812" s="10"/>
      <c r="AK812" s="10"/>
      <c r="AL812" s="10"/>
      <c r="AM812" s="10"/>
      <c r="AN812" s="10"/>
      <c r="AO812" s="10"/>
      <c r="AP812" s="10"/>
      <c r="AQ812" s="10"/>
      <c r="AR812" s="10"/>
      <c r="AS812" s="10"/>
      <c r="AT812" s="10"/>
    </row>
    <row r="813" spans="1:46" ht="12.75" x14ac:dyDescent="0.2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  <c r="AA813" s="10"/>
      <c r="AB813" s="10"/>
      <c r="AC813" s="10"/>
      <c r="AD813" s="10"/>
      <c r="AE813" s="10"/>
      <c r="AF813" s="10"/>
      <c r="AG813" s="10"/>
      <c r="AH813" s="10"/>
      <c r="AI813" s="10"/>
      <c r="AJ813" s="10"/>
      <c r="AK813" s="10"/>
      <c r="AL813" s="10"/>
      <c r="AM813" s="10"/>
      <c r="AN813" s="10"/>
      <c r="AO813" s="10"/>
      <c r="AP813" s="10"/>
      <c r="AQ813" s="10"/>
      <c r="AR813" s="10"/>
      <c r="AS813" s="10"/>
      <c r="AT813" s="10"/>
    </row>
    <row r="814" spans="1:46" ht="12.75" x14ac:dyDescent="0.2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  <c r="AA814" s="10"/>
      <c r="AB814" s="10"/>
      <c r="AC814" s="10"/>
      <c r="AD814" s="10"/>
      <c r="AE814" s="10"/>
      <c r="AF814" s="10"/>
      <c r="AG814" s="10"/>
      <c r="AH814" s="10"/>
      <c r="AI814" s="10"/>
      <c r="AJ814" s="10"/>
      <c r="AK814" s="10"/>
      <c r="AL814" s="10"/>
      <c r="AM814" s="10"/>
      <c r="AN814" s="10"/>
      <c r="AO814" s="10"/>
      <c r="AP814" s="10"/>
      <c r="AQ814" s="10"/>
      <c r="AR814" s="10"/>
      <c r="AS814" s="10"/>
      <c r="AT814" s="10"/>
    </row>
    <row r="815" spans="1:46" ht="12.75" x14ac:dyDescent="0.2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  <c r="AA815" s="10"/>
      <c r="AB815" s="10"/>
      <c r="AC815" s="10"/>
      <c r="AD815" s="10"/>
      <c r="AE815" s="10"/>
      <c r="AF815" s="10"/>
      <c r="AG815" s="10"/>
      <c r="AH815" s="10"/>
      <c r="AI815" s="10"/>
      <c r="AJ815" s="10"/>
      <c r="AK815" s="10"/>
      <c r="AL815" s="10"/>
      <c r="AM815" s="10"/>
      <c r="AN815" s="10"/>
      <c r="AO815" s="10"/>
      <c r="AP815" s="10"/>
      <c r="AQ815" s="10"/>
      <c r="AR815" s="10"/>
      <c r="AS815" s="10"/>
      <c r="AT815" s="10"/>
    </row>
    <row r="816" spans="1:46" ht="12.75" x14ac:dyDescent="0.2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  <c r="AA816" s="10"/>
      <c r="AB816" s="10"/>
      <c r="AC816" s="10"/>
      <c r="AD816" s="10"/>
      <c r="AE816" s="10"/>
      <c r="AF816" s="10"/>
      <c r="AG816" s="10"/>
      <c r="AH816" s="10"/>
      <c r="AI816" s="10"/>
      <c r="AJ816" s="10"/>
      <c r="AK816" s="10"/>
      <c r="AL816" s="10"/>
      <c r="AM816" s="10"/>
      <c r="AN816" s="10"/>
      <c r="AO816" s="10"/>
      <c r="AP816" s="10"/>
      <c r="AQ816" s="10"/>
      <c r="AR816" s="10"/>
      <c r="AS816" s="10"/>
      <c r="AT816" s="10"/>
    </row>
    <row r="817" spans="1:46" ht="12.75" x14ac:dyDescent="0.2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  <c r="AA817" s="10"/>
      <c r="AB817" s="10"/>
      <c r="AC817" s="10"/>
      <c r="AD817" s="10"/>
      <c r="AE817" s="10"/>
      <c r="AF817" s="10"/>
      <c r="AG817" s="10"/>
      <c r="AH817" s="10"/>
      <c r="AI817" s="10"/>
      <c r="AJ817" s="10"/>
      <c r="AK817" s="10"/>
      <c r="AL817" s="10"/>
      <c r="AM817" s="10"/>
      <c r="AN817" s="10"/>
      <c r="AO817" s="10"/>
      <c r="AP817" s="10"/>
      <c r="AQ817" s="10"/>
      <c r="AR817" s="10"/>
      <c r="AS817" s="10"/>
      <c r="AT817" s="10"/>
    </row>
    <row r="818" spans="1:46" ht="12.75" x14ac:dyDescent="0.2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  <c r="AA818" s="10"/>
      <c r="AB818" s="10"/>
      <c r="AC818" s="10"/>
      <c r="AD818" s="10"/>
      <c r="AE818" s="10"/>
      <c r="AF818" s="10"/>
      <c r="AG818" s="10"/>
      <c r="AH818" s="10"/>
      <c r="AI818" s="10"/>
      <c r="AJ818" s="10"/>
      <c r="AK818" s="10"/>
      <c r="AL818" s="10"/>
      <c r="AM818" s="10"/>
      <c r="AN818" s="10"/>
      <c r="AO818" s="10"/>
      <c r="AP818" s="10"/>
      <c r="AQ818" s="10"/>
      <c r="AR818" s="10"/>
      <c r="AS818" s="10"/>
      <c r="AT818" s="10"/>
    </row>
    <row r="819" spans="1:46" ht="12.75" x14ac:dyDescent="0.2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  <c r="AA819" s="10"/>
      <c r="AB819" s="10"/>
      <c r="AC819" s="10"/>
      <c r="AD819" s="10"/>
      <c r="AE819" s="10"/>
      <c r="AF819" s="10"/>
      <c r="AG819" s="10"/>
      <c r="AH819" s="10"/>
      <c r="AI819" s="10"/>
      <c r="AJ819" s="10"/>
      <c r="AK819" s="10"/>
      <c r="AL819" s="10"/>
      <c r="AM819" s="10"/>
      <c r="AN819" s="10"/>
      <c r="AO819" s="10"/>
      <c r="AP819" s="10"/>
      <c r="AQ819" s="10"/>
      <c r="AR819" s="10"/>
      <c r="AS819" s="10"/>
      <c r="AT819" s="10"/>
    </row>
    <row r="820" spans="1:46" ht="12.75" x14ac:dyDescent="0.2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  <c r="AA820" s="10"/>
      <c r="AB820" s="10"/>
      <c r="AC820" s="10"/>
      <c r="AD820" s="10"/>
      <c r="AE820" s="10"/>
      <c r="AF820" s="10"/>
      <c r="AG820" s="10"/>
      <c r="AH820" s="10"/>
      <c r="AI820" s="10"/>
      <c r="AJ820" s="10"/>
      <c r="AK820" s="10"/>
      <c r="AL820" s="10"/>
      <c r="AM820" s="10"/>
      <c r="AN820" s="10"/>
      <c r="AO820" s="10"/>
      <c r="AP820" s="10"/>
      <c r="AQ820" s="10"/>
      <c r="AR820" s="10"/>
      <c r="AS820" s="10"/>
      <c r="AT820" s="10"/>
    </row>
    <row r="821" spans="1:46" ht="12.75" x14ac:dyDescent="0.2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  <c r="AA821" s="10"/>
      <c r="AB821" s="10"/>
      <c r="AC821" s="10"/>
      <c r="AD821" s="10"/>
      <c r="AE821" s="10"/>
      <c r="AF821" s="10"/>
      <c r="AG821" s="10"/>
      <c r="AH821" s="10"/>
      <c r="AI821" s="10"/>
      <c r="AJ821" s="10"/>
      <c r="AK821" s="10"/>
      <c r="AL821" s="10"/>
      <c r="AM821" s="10"/>
      <c r="AN821" s="10"/>
      <c r="AO821" s="10"/>
      <c r="AP821" s="10"/>
      <c r="AQ821" s="10"/>
      <c r="AR821" s="10"/>
      <c r="AS821" s="10"/>
      <c r="AT821" s="10"/>
    </row>
    <row r="822" spans="1:46" ht="12.75" x14ac:dyDescent="0.2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  <c r="AA822" s="10"/>
      <c r="AB822" s="10"/>
      <c r="AC822" s="10"/>
      <c r="AD822" s="10"/>
      <c r="AE822" s="10"/>
      <c r="AF822" s="10"/>
      <c r="AG822" s="10"/>
      <c r="AH822" s="10"/>
      <c r="AI822" s="10"/>
      <c r="AJ822" s="10"/>
      <c r="AK822" s="10"/>
      <c r="AL822" s="10"/>
      <c r="AM822" s="10"/>
      <c r="AN822" s="10"/>
      <c r="AO822" s="10"/>
      <c r="AP822" s="10"/>
      <c r="AQ822" s="10"/>
      <c r="AR822" s="10"/>
      <c r="AS822" s="10"/>
      <c r="AT822" s="10"/>
    </row>
    <row r="823" spans="1:46" ht="12.75" x14ac:dyDescent="0.2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  <c r="AA823" s="10"/>
      <c r="AB823" s="10"/>
      <c r="AC823" s="10"/>
      <c r="AD823" s="10"/>
      <c r="AE823" s="10"/>
      <c r="AF823" s="10"/>
      <c r="AG823" s="10"/>
      <c r="AH823" s="10"/>
      <c r="AI823" s="10"/>
      <c r="AJ823" s="10"/>
      <c r="AK823" s="10"/>
      <c r="AL823" s="10"/>
      <c r="AM823" s="10"/>
      <c r="AN823" s="10"/>
      <c r="AO823" s="10"/>
      <c r="AP823" s="10"/>
      <c r="AQ823" s="10"/>
      <c r="AR823" s="10"/>
      <c r="AS823" s="10"/>
      <c r="AT823" s="10"/>
    </row>
    <row r="824" spans="1:46" ht="12.75" x14ac:dyDescent="0.2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  <c r="AA824" s="10"/>
      <c r="AB824" s="10"/>
      <c r="AC824" s="10"/>
      <c r="AD824" s="10"/>
      <c r="AE824" s="10"/>
      <c r="AF824" s="10"/>
      <c r="AG824" s="10"/>
      <c r="AH824" s="10"/>
      <c r="AI824" s="10"/>
      <c r="AJ824" s="10"/>
      <c r="AK824" s="10"/>
      <c r="AL824" s="10"/>
      <c r="AM824" s="10"/>
      <c r="AN824" s="10"/>
      <c r="AO824" s="10"/>
      <c r="AP824" s="10"/>
      <c r="AQ824" s="10"/>
      <c r="AR824" s="10"/>
      <c r="AS824" s="10"/>
      <c r="AT824" s="10"/>
    </row>
    <row r="825" spans="1:46" ht="12.75" x14ac:dyDescent="0.2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  <c r="AA825" s="10"/>
      <c r="AB825" s="10"/>
      <c r="AC825" s="10"/>
      <c r="AD825" s="10"/>
      <c r="AE825" s="10"/>
      <c r="AF825" s="10"/>
      <c r="AG825" s="10"/>
      <c r="AH825" s="10"/>
      <c r="AI825" s="10"/>
      <c r="AJ825" s="10"/>
      <c r="AK825" s="10"/>
      <c r="AL825" s="10"/>
      <c r="AM825" s="10"/>
      <c r="AN825" s="10"/>
      <c r="AO825" s="10"/>
      <c r="AP825" s="10"/>
      <c r="AQ825" s="10"/>
      <c r="AR825" s="10"/>
      <c r="AS825" s="10"/>
      <c r="AT825" s="10"/>
    </row>
    <row r="826" spans="1:46" ht="12.75" x14ac:dyDescent="0.2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  <c r="AA826" s="10"/>
      <c r="AB826" s="10"/>
      <c r="AC826" s="10"/>
      <c r="AD826" s="10"/>
      <c r="AE826" s="10"/>
      <c r="AF826" s="10"/>
      <c r="AG826" s="10"/>
      <c r="AH826" s="10"/>
      <c r="AI826" s="10"/>
      <c r="AJ826" s="10"/>
      <c r="AK826" s="10"/>
      <c r="AL826" s="10"/>
      <c r="AM826" s="10"/>
      <c r="AN826" s="10"/>
      <c r="AO826" s="10"/>
      <c r="AP826" s="10"/>
      <c r="AQ826" s="10"/>
      <c r="AR826" s="10"/>
      <c r="AS826" s="10"/>
      <c r="AT826" s="10"/>
    </row>
    <row r="827" spans="1:46" ht="12.75" x14ac:dyDescent="0.2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  <c r="AA827" s="10"/>
      <c r="AB827" s="10"/>
      <c r="AC827" s="10"/>
      <c r="AD827" s="10"/>
      <c r="AE827" s="10"/>
      <c r="AF827" s="10"/>
      <c r="AG827" s="10"/>
      <c r="AH827" s="10"/>
      <c r="AI827" s="10"/>
      <c r="AJ827" s="10"/>
      <c r="AK827" s="10"/>
      <c r="AL827" s="10"/>
      <c r="AM827" s="10"/>
      <c r="AN827" s="10"/>
      <c r="AO827" s="10"/>
      <c r="AP827" s="10"/>
      <c r="AQ827" s="10"/>
      <c r="AR827" s="10"/>
      <c r="AS827" s="10"/>
      <c r="AT827" s="10"/>
    </row>
    <row r="828" spans="1:46" ht="12.75" x14ac:dyDescent="0.2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  <c r="AA828" s="10"/>
      <c r="AB828" s="10"/>
      <c r="AC828" s="10"/>
      <c r="AD828" s="10"/>
      <c r="AE828" s="10"/>
      <c r="AF828" s="10"/>
      <c r="AG828" s="10"/>
      <c r="AH828" s="10"/>
      <c r="AI828" s="10"/>
      <c r="AJ828" s="10"/>
      <c r="AK828" s="10"/>
      <c r="AL828" s="10"/>
      <c r="AM828" s="10"/>
      <c r="AN828" s="10"/>
      <c r="AO828" s="10"/>
      <c r="AP828" s="10"/>
      <c r="AQ828" s="10"/>
      <c r="AR828" s="10"/>
      <c r="AS828" s="10"/>
      <c r="AT828" s="10"/>
    </row>
    <row r="829" spans="1:46" ht="12.75" x14ac:dyDescent="0.2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  <c r="AA829" s="10"/>
      <c r="AB829" s="10"/>
      <c r="AC829" s="10"/>
      <c r="AD829" s="10"/>
      <c r="AE829" s="10"/>
      <c r="AF829" s="10"/>
      <c r="AG829" s="10"/>
      <c r="AH829" s="10"/>
      <c r="AI829" s="10"/>
      <c r="AJ829" s="10"/>
      <c r="AK829" s="10"/>
      <c r="AL829" s="10"/>
      <c r="AM829" s="10"/>
      <c r="AN829" s="10"/>
      <c r="AO829" s="10"/>
      <c r="AP829" s="10"/>
      <c r="AQ829" s="10"/>
      <c r="AR829" s="10"/>
      <c r="AS829" s="10"/>
      <c r="AT829" s="10"/>
    </row>
    <row r="830" spans="1:46" ht="12.75" x14ac:dyDescent="0.2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  <c r="AA830" s="10"/>
      <c r="AB830" s="10"/>
      <c r="AC830" s="10"/>
      <c r="AD830" s="10"/>
      <c r="AE830" s="10"/>
      <c r="AF830" s="10"/>
      <c r="AG830" s="10"/>
      <c r="AH830" s="10"/>
      <c r="AI830" s="10"/>
      <c r="AJ830" s="10"/>
      <c r="AK830" s="10"/>
      <c r="AL830" s="10"/>
      <c r="AM830" s="10"/>
      <c r="AN830" s="10"/>
      <c r="AO830" s="10"/>
      <c r="AP830" s="10"/>
      <c r="AQ830" s="10"/>
      <c r="AR830" s="10"/>
      <c r="AS830" s="10"/>
      <c r="AT830" s="10"/>
    </row>
    <row r="831" spans="1:46" ht="12.75" x14ac:dyDescent="0.2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  <c r="AA831" s="10"/>
      <c r="AB831" s="10"/>
      <c r="AC831" s="10"/>
      <c r="AD831" s="10"/>
      <c r="AE831" s="10"/>
      <c r="AF831" s="10"/>
      <c r="AG831" s="10"/>
      <c r="AH831" s="10"/>
      <c r="AI831" s="10"/>
      <c r="AJ831" s="10"/>
      <c r="AK831" s="10"/>
      <c r="AL831" s="10"/>
      <c r="AM831" s="10"/>
      <c r="AN831" s="10"/>
      <c r="AO831" s="10"/>
      <c r="AP831" s="10"/>
      <c r="AQ831" s="10"/>
      <c r="AR831" s="10"/>
      <c r="AS831" s="10"/>
      <c r="AT831" s="10"/>
    </row>
    <row r="832" spans="1:46" ht="12.75" x14ac:dyDescent="0.2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  <c r="AA832" s="10"/>
      <c r="AB832" s="10"/>
      <c r="AC832" s="10"/>
      <c r="AD832" s="10"/>
      <c r="AE832" s="10"/>
      <c r="AF832" s="10"/>
      <c r="AG832" s="10"/>
      <c r="AH832" s="10"/>
      <c r="AI832" s="10"/>
      <c r="AJ832" s="10"/>
      <c r="AK832" s="10"/>
      <c r="AL832" s="10"/>
      <c r="AM832" s="10"/>
      <c r="AN832" s="10"/>
      <c r="AO832" s="10"/>
      <c r="AP832" s="10"/>
      <c r="AQ832" s="10"/>
      <c r="AR832" s="10"/>
      <c r="AS832" s="10"/>
      <c r="AT832" s="10"/>
    </row>
    <row r="833" spans="1:46" ht="12.75" x14ac:dyDescent="0.2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  <c r="AA833" s="10"/>
      <c r="AB833" s="10"/>
      <c r="AC833" s="10"/>
      <c r="AD833" s="10"/>
      <c r="AE833" s="10"/>
      <c r="AF833" s="10"/>
      <c r="AG833" s="10"/>
      <c r="AH833" s="10"/>
      <c r="AI833" s="10"/>
      <c r="AJ833" s="10"/>
      <c r="AK833" s="10"/>
      <c r="AL833" s="10"/>
      <c r="AM833" s="10"/>
      <c r="AN833" s="10"/>
      <c r="AO833" s="10"/>
      <c r="AP833" s="10"/>
      <c r="AQ833" s="10"/>
      <c r="AR833" s="10"/>
      <c r="AS833" s="10"/>
      <c r="AT833" s="10"/>
    </row>
    <row r="834" spans="1:46" ht="12.75" x14ac:dyDescent="0.2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  <c r="AA834" s="10"/>
      <c r="AB834" s="10"/>
      <c r="AC834" s="10"/>
      <c r="AD834" s="10"/>
      <c r="AE834" s="10"/>
      <c r="AF834" s="10"/>
      <c r="AG834" s="10"/>
      <c r="AH834" s="10"/>
      <c r="AI834" s="10"/>
      <c r="AJ834" s="10"/>
      <c r="AK834" s="10"/>
      <c r="AL834" s="10"/>
      <c r="AM834" s="10"/>
      <c r="AN834" s="10"/>
      <c r="AO834" s="10"/>
      <c r="AP834" s="10"/>
      <c r="AQ834" s="10"/>
      <c r="AR834" s="10"/>
      <c r="AS834" s="10"/>
      <c r="AT834" s="10"/>
    </row>
    <row r="835" spans="1:46" ht="12.75" x14ac:dyDescent="0.2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  <c r="AA835" s="10"/>
      <c r="AB835" s="10"/>
      <c r="AC835" s="10"/>
      <c r="AD835" s="10"/>
      <c r="AE835" s="10"/>
      <c r="AF835" s="10"/>
      <c r="AG835" s="10"/>
      <c r="AH835" s="10"/>
      <c r="AI835" s="10"/>
      <c r="AJ835" s="10"/>
      <c r="AK835" s="10"/>
      <c r="AL835" s="10"/>
      <c r="AM835" s="10"/>
      <c r="AN835" s="10"/>
      <c r="AO835" s="10"/>
      <c r="AP835" s="10"/>
      <c r="AQ835" s="10"/>
      <c r="AR835" s="10"/>
      <c r="AS835" s="10"/>
      <c r="AT835" s="10"/>
    </row>
    <row r="836" spans="1:46" ht="12.75" x14ac:dyDescent="0.2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  <c r="AA836" s="10"/>
      <c r="AB836" s="10"/>
      <c r="AC836" s="10"/>
      <c r="AD836" s="10"/>
      <c r="AE836" s="10"/>
      <c r="AF836" s="10"/>
      <c r="AG836" s="10"/>
      <c r="AH836" s="10"/>
      <c r="AI836" s="10"/>
      <c r="AJ836" s="10"/>
      <c r="AK836" s="10"/>
      <c r="AL836" s="10"/>
      <c r="AM836" s="10"/>
      <c r="AN836" s="10"/>
      <c r="AO836" s="10"/>
      <c r="AP836" s="10"/>
      <c r="AQ836" s="10"/>
      <c r="AR836" s="10"/>
      <c r="AS836" s="10"/>
      <c r="AT836" s="10"/>
    </row>
    <row r="837" spans="1:46" ht="12.75" x14ac:dyDescent="0.2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  <c r="AA837" s="10"/>
      <c r="AB837" s="10"/>
      <c r="AC837" s="10"/>
      <c r="AD837" s="10"/>
      <c r="AE837" s="10"/>
      <c r="AF837" s="10"/>
      <c r="AG837" s="10"/>
      <c r="AH837" s="10"/>
      <c r="AI837" s="10"/>
      <c r="AJ837" s="10"/>
      <c r="AK837" s="10"/>
      <c r="AL837" s="10"/>
      <c r="AM837" s="10"/>
      <c r="AN837" s="10"/>
      <c r="AO837" s="10"/>
      <c r="AP837" s="10"/>
      <c r="AQ837" s="10"/>
      <c r="AR837" s="10"/>
      <c r="AS837" s="10"/>
      <c r="AT837" s="10"/>
    </row>
    <row r="838" spans="1:46" ht="12.75" x14ac:dyDescent="0.2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  <c r="AA838" s="10"/>
      <c r="AB838" s="10"/>
      <c r="AC838" s="10"/>
      <c r="AD838" s="10"/>
      <c r="AE838" s="10"/>
      <c r="AF838" s="10"/>
      <c r="AG838" s="10"/>
      <c r="AH838" s="10"/>
      <c r="AI838" s="10"/>
      <c r="AJ838" s="10"/>
      <c r="AK838" s="10"/>
      <c r="AL838" s="10"/>
      <c r="AM838" s="10"/>
      <c r="AN838" s="10"/>
      <c r="AO838" s="10"/>
      <c r="AP838" s="10"/>
      <c r="AQ838" s="10"/>
      <c r="AR838" s="10"/>
      <c r="AS838" s="10"/>
      <c r="AT838" s="10"/>
    </row>
    <row r="839" spans="1:46" ht="12.75" x14ac:dyDescent="0.2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  <c r="AA839" s="10"/>
      <c r="AB839" s="10"/>
      <c r="AC839" s="10"/>
      <c r="AD839" s="10"/>
      <c r="AE839" s="10"/>
      <c r="AF839" s="10"/>
      <c r="AG839" s="10"/>
      <c r="AH839" s="10"/>
      <c r="AI839" s="10"/>
      <c r="AJ839" s="10"/>
      <c r="AK839" s="10"/>
      <c r="AL839" s="10"/>
      <c r="AM839" s="10"/>
      <c r="AN839" s="10"/>
      <c r="AO839" s="10"/>
      <c r="AP839" s="10"/>
      <c r="AQ839" s="10"/>
      <c r="AR839" s="10"/>
      <c r="AS839" s="10"/>
      <c r="AT839" s="10"/>
    </row>
    <row r="840" spans="1:46" ht="12.75" x14ac:dyDescent="0.2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  <c r="AA840" s="10"/>
      <c r="AB840" s="10"/>
      <c r="AC840" s="10"/>
      <c r="AD840" s="10"/>
      <c r="AE840" s="10"/>
      <c r="AF840" s="10"/>
      <c r="AG840" s="10"/>
      <c r="AH840" s="10"/>
      <c r="AI840" s="10"/>
      <c r="AJ840" s="10"/>
      <c r="AK840" s="10"/>
      <c r="AL840" s="10"/>
      <c r="AM840" s="10"/>
      <c r="AN840" s="10"/>
      <c r="AO840" s="10"/>
      <c r="AP840" s="10"/>
      <c r="AQ840" s="10"/>
      <c r="AR840" s="10"/>
      <c r="AS840" s="10"/>
      <c r="AT840" s="10"/>
    </row>
    <row r="841" spans="1:46" ht="12.75" x14ac:dyDescent="0.2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  <c r="AA841" s="10"/>
      <c r="AB841" s="10"/>
      <c r="AC841" s="10"/>
      <c r="AD841" s="10"/>
      <c r="AE841" s="10"/>
      <c r="AF841" s="10"/>
      <c r="AG841" s="10"/>
      <c r="AH841" s="10"/>
      <c r="AI841" s="10"/>
      <c r="AJ841" s="10"/>
      <c r="AK841" s="10"/>
      <c r="AL841" s="10"/>
      <c r="AM841" s="10"/>
      <c r="AN841" s="10"/>
      <c r="AO841" s="10"/>
      <c r="AP841" s="10"/>
      <c r="AQ841" s="10"/>
      <c r="AR841" s="10"/>
      <c r="AS841" s="10"/>
      <c r="AT841" s="10"/>
    </row>
    <row r="842" spans="1:46" ht="12.75" x14ac:dyDescent="0.2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  <c r="AA842" s="10"/>
      <c r="AB842" s="10"/>
      <c r="AC842" s="10"/>
      <c r="AD842" s="10"/>
      <c r="AE842" s="10"/>
      <c r="AF842" s="10"/>
      <c r="AG842" s="10"/>
      <c r="AH842" s="10"/>
      <c r="AI842" s="10"/>
      <c r="AJ842" s="10"/>
      <c r="AK842" s="10"/>
      <c r="AL842" s="10"/>
      <c r="AM842" s="10"/>
      <c r="AN842" s="10"/>
      <c r="AO842" s="10"/>
      <c r="AP842" s="10"/>
      <c r="AQ842" s="10"/>
      <c r="AR842" s="10"/>
      <c r="AS842" s="10"/>
      <c r="AT842" s="10"/>
    </row>
    <row r="843" spans="1:46" ht="12.75" x14ac:dyDescent="0.2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  <c r="AA843" s="10"/>
      <c r="AB843" s="10"/>
      <c r="AC843" s="10"/>
      <c r="AD843" s="10"/>
      <c r="AE843" s="10"/>
      <c r="AF843" s="10"/>
      <c r="AG843" s="10"/>
      <c r="AH843" s="10"/>
      <c r="AI843" s="10"/>
      <c r="AJ843" s="10"/>
      <c r="AK843" s="10"/>
      <c r="AL843" s="10"/>
      <c r="AM843" s="10"/>
      <c r="AN843" s="10"/>
      <c r="AO843" s="10"/>
      <c r="AP843" s="10"/>
      <c r="AQ843" s="10"/>
      <c r="AR843" s="10"/>
      <c r="AS843" s="10"/>
      <c r="AT843" s="10"/>
    </row>
    <row r="844" spans="1:46" ht="12.75" x14ac:dyDescent="0.2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  <c r="AA844" s="10"/>
      <c r="AB844" s="10"/>
      <c r="AC844" s="10"/>
      <c r="AD844" s="10"/>
      <c r="AE844" s="10"/>
      <c r="AF844" s="10"/>
      <c r="AG844" s="10"/>
      <c r="AH844" s="10"/>
      <c r="AI844" s="10"/>
      <c r="AJ844" s="10"/>
      <c r="AK844" s="10"/>
      <c r="AL844" s="10"/>
      <c r="AM844" s="10"/>
      <c r="AN844" s="10"/>
      <c r="AO844" s="10"/>
      <c r="AP844" s="10"/>
      <c r="AQ844" s="10"/>
      <c r="AR844" s="10"/>
      <c r="AS844" s="10"/>
      <c r="AT844" s="10"/>
    </row>
    <row r="845" spans="1:46" ht="12.75" x14ac:dyDescent="0.2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  <c r="AA845" s="10"/>
      <c r="AB845" s="10"/>
      <c r="AC845" s="10"/>
      <c r="AD845" s="10"/>
      <c r="AE845" s="10"/>
      <c r="AF845" s="10"/>
      <c r="AG845" s="10"/>
      <c r="AH845" s="10"/>
      <c r="AI845" s="10"/>
      <c r="AJ845" s="10"/>
      <c r="AK845" s="10"/>
      <c r="AL845" s="10"/>
      <c r="AM845" s="10"/>
      <c r="AN845" s="10"/>
      <c r="AO845" s="10"/>
      <c r="AP845" s="10"/>
      <c r="AQ845" s="10"/>
      <c r="AR845" s="10"/>
      <c r="AS845" s="10"/>
      <c r="AT845" s="10"/>
    </row>
    <row r="846" spans="1:46" ht="12.75" x14ac:dyDescent="0.2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  <c r="AA846" s="10"/>
      <c r="AB846" s="10"/>
      <c r="AC846" s="10"/>
      <c r="AD846" s="10"/>
      <c r="AE846" s="10"/>
      <c r="AF846" s="10"/>
      <c r="AG846" s="10"/>
      <c r="AH846" s="10"/>
      <c r="AI846" s="10"/>
      <c r="AJ846" s="10"/>
      <c r="AK846" s="10"/>
      <c r="AL846" s="10"/>
      <c r="AM846" s="10"/>
      <c r="AN846" s="10"/>
      <c r="AO846" s="10"/>
      <c r="AP846" s="10"/>
      <c r="AQ846" s="10"/>
      <c r="AR846" s="10"/>
      <c r="AS846" s="10"/>
      <c r="AT846" s="10"/>
    </row>
    <row r="847" spans="1:46" ht="12.75" x14ac:dyDescent="0.2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  <c r="AA847" s="10"/>
      <c r="AB847" s="10"/>
      <c r="AC847" s="10"/>
      <c r="AD847" s="10"/>
      <c r="AE847" s="10"/>
      <c r="AF847" s="10"/>
      <c r="AG847" s="10"/>
      <c r="AH847" s="10"/>
      <c r="AI847" s="10"/>
      <c r="AJ847" s="10"/>
      <c r="AK847" s="10"/>
      <c r="AL847" s="10"/>
      <c r="AM847" s="10"/>
      <c r="AN847" s="10"/>
      <c r="AO847" s="10"/>
      <c r="AP847" s="10"/>
      <c r="AQ847" s="10"/>
      <c r="AR847" s="10"/>
      <c r="AS847" s="10"/>
      <c r="AT847" s="10"/>
    </row>
    <row r="848" spans="1:46" ht="12.75" x14ac:dyDescent="0.2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  <c r="AA848" s="10"/>
      <c r="AB848" s="10"/>
      <c r="AC848" s="10"/>
      <c r="AD848" s="10"/>
      <c r="AE848" s="10"/>
      <c r="AF848" s="10"/>
      <c r="AG848" s="10"/>
      <c r="AH848" s="10"/>
      <c r="AI848" s="10"/>
      <c r="AJ848" s="10"/>
      <c r="AK848" s="10"/>
      <c r="AL848" s="10"/>
      <c r="AM848" s="10"/>
      <c r="AN848" s="10"/>
      <c r="AO848" s="10"/>
      <c r="AP848" s="10"/>
      <c r="AQ848" s="10"/>
      <c r="AR848" s="10"/>
      <c r="AS848" s="10"/>
      <c r="AT848" s="10"/>
    </row>
    <row r="849" spans="1:46" ht="12.75" x14ac:dyDescent="0.2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  <c r="AA849" s="10"/>
      <c r="AB849" s="10"/>
      <c r="AC849" s="10"/>
      <c r="AD849" s="10"/>
      <c r="AE849" s="10"/>
      <c r="AF849" s="10"/>
      <c r="AG849" s="10"/>
      <c r="AH849" s="10"/>
      <c r="AI849" s="10"/>
      <c r="AJ849" s="10"/>
      <c r="AK849" s="10"/>
      <c r="AL849" s="10"/>
      <c r="AM849" s="10"/>
      <c r="AN849" s="10"/>
      <c r="AO849" s="10"/>
      <c r="AP849" s="10"/>
      <c r="AQ849" s="10"/>
      <c r="AR849" s="10"/>
      <c r="AS849" s="10"/>
      <c r="AT849" s="10"/>
    </row>
    <row r="850" spans="1:46" ht="12.75" x14ac:dyDescent="0.2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  <c r="AA850" s="10"/>
      <c r="AB850" s="10"/>
      <c r="AC850" s="10"/>
      <c r="AD850" s="10"/>
      <c r="AE850" s="10"/>
      <c r="AF850" s="10"/>
      <c r="AG850" s="10"/>
      <c r="AH850" s="10"/>
      <c r="AI850" s="10"/>
      <c r="AJ850" s="10"/>
      <c r="AK850" s="10"/>
      <c r="AL850" s="10"/>
      <c r="AM850" s="10"/>
      <c r="AN850" s="10"/>
      <c r="AO850" s="10"/>
      <c r="AP850" s="10"/>
      <c r="AQ850" s="10"/>
      <c r="AR850" s="10"/>
      <c r="AS850" s="10"/>
      <c r="AT850" s="10"/>
    </row>
    <row r="851" spans="1:46" ht="12.75" x14ac:dyDescent="0.2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  <c r="AA851" s="10"/>
      <c r="AB851" s="10"/>
      <c r="AC851" s="10"/>
      <c r="AD851" s="10"/>
      <c r="AE851" s="10"/>
      <c r="AF851" s="10"/>
      <c r="AG851" s="10"/>
      <c r="AH851" s="10"/>
      <c r="AI851" s="10"/>
      <c r="AJ851" s="10"/>
      <c r="AK851" s="10"/>
      <c r="AL851" s="10"/>
      <c r="AM851" s="10"/>
      <c r="AN851" s="10"/>
      <c r="AO851" s="10"/>
      <c r="AP851" s="10"/>
      <c r="AQ851" s="10"/>
      <c r="AR851" s="10"/>
      <c r="AS851" s="10"/>
      <c r="AT851" s="10"/>
    </row>
    <row r="852" spans="1:46" ht="12.75" x14ac:dyDescent="0.2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  <c r="AA852" s="10"/>
      <c r="AB852" s="10"/>
      <c r="AC852" s="10"/>
      <c r="AD852" s="10"/>
      <c r="AE852" s="10"/>
      <c r="AF852" s="10"/>
      <c r="AG852" s="10"/>
      <c r="AH852" s="10"/>
      <c r="AI852" s="10"/>
      <c r="AJ852" s="10"/>
      <c r="AK852" s="10"/>
      <c r="AL852" s="10"/>
      <c r="AM852" s="10"/>
      <c r="AN852" s="10"/>
      <c r="AO852" s="10"/>
      <c r="AP852" s="10"/>
      <c r="AQ852" s="10"/>
      <c r="AR852" s="10"/>
      <c r="AS852" s="10"/>
      <c r="AT852" s="10"/>
    </row>
    <row r="853" spans="1:46" ht="12.75" x14ac:dyDescent="0.2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  <c r="AA853" s="10"/>
      <c r="AB853" s="10"/>
      <c r="AC853" s="10"/>
      <c r="AD853" s="10"/>
      <c r="AE853" s="10"/>
      <c r="AF853" s="10"/>
      <c r="AG853" s="10"/>
      <c r="AH853" s="10"/>
      <c r="AI853" s="10"/>
      <c r="AJ853" s="10"/>
      <c r="AK853" s="10"/>
      <c r="AL853" s="10"/>
      <c r="AM853" s="10"/>
      <c r="AN853" s="10"/>
      <c r="AO853" s="10"/>
      <c r="AP853" s="10"/>
      <c r="AQ853" s="10"/>
      <c r="AR853" s="10"/>
      <c r="AS853" s="10"/>
      <c r="AT853" s="10"/>
    </row>
    <row r="854" spans="1:46" ht="12.75" x14ac:dyDescent="0.2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  <c r="AA854" s="10"/>
      <c r="AB854" s="10"/>
      <c r="AC854" s="10"/>
      <c r="AD854" s="10"/>
      <c r="AE854" s="10"/>
      <c r="AF854" s="10"/>
      <c r="AG854" s="10"/>
      <c r="AH854" s="10"/>
      <c r="AI854" s="10"/>
      <c r="AJ854" s="10"/>
      <c r="AK854" s="10"/>
      <c r="AL854" s="10"/>
      <c r="AM854" s="10"/>
      <c r="AN854" s="10"/>
      <c r="AO854" s="10"/>
      <c r="AP854" s="10"/>
      <c r="AQ854" s="10"/>
      <c r="AR854" s="10"/>
      <c r="AS854" s="10"/>
      <c r="AT854" s="10"/>
    </row>
    <row r="855" spans="1:46" ht="12.75" x14ac:dyDescent="0.2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  <c r="AA855" s="10"/>
      <c r="AB855" s="10"/>
      <c r="AC855" s="10"/>
      <c r="AD855" s="10"/>
      <c r="AE855" s="10"/>
      <c r="AF855" s="10"/>
      <c r="AG855" s="10"/>
      <c r="AH855" s="10"/>
      <c r="AI855" s="10"/>
      <c r="AJ855" s="10"/>
      <c r="AK855" s="10"/>
      <c r="AL855" s="10"/>
      <c r="AM855" s="10"/>
      <c r="AN855" s="10"/>
      <c r="AO855" s="10"/>
      <c r="AP855" s="10"/>
      <c r="AQ855" s="10"/>
      <c r="AR855" s="10"/>
      <c r="AS855" s="10"/>
      <c r="AT855" s="10"/>
    </row>
    <row r="856" spans="1:46" ht="12.75" x14ac:dyDescent="0.2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  <c r="AA856" s="10"/>
      <c r="AB856" s="10"/>
      <c r="AC856" s="10"/>
      <c r="AD856" s="10"/>
      <c r="AE856" s="10"/>
      <c r="AF856" s="10"/>
      <c r="AG856" s="10"/>
      <c r="AH856" s="10"/>
      <c r="AI856" s="10"/>
      <c r="AJ856" s="10"/>
      <c r="AK856" s="10"/>
      <c r="AL856" s="10"/>
      <c r="AM856" s="10"/>
      <c r="AN856" s="10"/>
      <c r="AO856" s="10"/>
      <c r="AP856" s="10"/>
      <c r="AQ856" s="10"/>
      <c r="AR856" s="10"/>
      <c r="AS856" s="10"/>
      <c r="AT856" s="10"/>
    </row>
    <row r="857" spans="1:46" ht="12.75" x14ac:dyDescent="0.2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  <c r="AA857" s="10"/>
      <c r="AB857" s="10"/>
      <c r="AC857" s="10"/>
      <c r="AD857" s="10"/>
      <c r="AE857" s="10"/>
      <c r="AF857" s="10"/>
      <c r="AG857" s="10"/>
      <c r="AH857" s="10"/>
      <c r="AI857" s="10"/>
      <c r="AJ857" s="10"/>
      <c r="AK857" s="10"/>
      <c r="AL857" s="10"/>
      <c r="AM857" s="10"/>
      <c r="AN857" s="10"/>
      <c r="AO857" s="10"/>
      <c r="AP857" s="10"/>
      <c r="AQ857" s="10"/>
      <c r="AR857" s="10"/>
      <c r="AS857" s="10"/>
      <c r="AT857" s="10"/>
    </row>
    <row r="858" spans="1:46" ht="12.75" x14ac:dyDescent="0.2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  <c r="AA858" s="10"/>
      <c r="AB858" s="10"/>
      <c r="AC858" s="10"/>
      <c r="AD858" s="10"/>
      <c r="AE858" s="10"/>
      <c r="AF858" s="10"/>
      <c r="AG858" s="10"/>
      <c r="AH858" s="10"/>
      <c r="AI858" s="10"/>
      <c r="AJ858" s="10"/>
      <c r="AK858" s="10"/>
      <c r="AL858" s="10"/>
      <c r="AM858" s="10"/>
      <c r="AN858" s="10"/>
      <c r="AO858" s="10"/>
      <c r="AP858" s="10"/>
      <c r="AQ858" s="10"/>
      <c r="AR858" s="10"/>
      <c r="AS858" s="10"/>
      <c r="AT858" s="10"/>
    </row>
    <row r="859" spans="1:46" ht="12.75" x14ac:dyDescent="0.2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  <c r="AA859" s="10"/>
      <c r="AB859" s="10"/>
      <c r="AC859" s="10"/>
      <c r="AD859" s="10"/>
      <c r="AE859" s="10"/>
      <c r="AF859" s="10"/>
      <c r="AG859" s="10"/>
      <c r="AH859" s="10"/>
      <c r="AI859" s="10"/>
      <c r="AJ859" s="10"/>
      <c r="AK859" s="10"/>
      <c r="AL859" s="10"/>
      <c r="AM859" s="10"/>
      <c r="AN859" s="10"/>
      <c r="AO859" s="10"/>
      <c r="AP859" s="10"/>
      <c r="AQ859" s="10"/>
      <c r="AR859" s="10"/>
      <c r="AS859" s="10"/>
      <c r="AT859" s="10"/>
    </row>
    <row r="860" spans="1:46" ht="12.75" x14ac:dyDescent="0.2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  <c r="AA860" s="10"/>
      <c r="AB860" s="10"/>
      <c r="AC860" s="10"/>
      <c r="AD860" s="10"/>
      <c r="AE860" s="10"/>
      <c r="AF860" s="10"/>
      <c r="AG860" s="10"/>
      <c r="AH860" s="10"/>
      <c r="AI860" s="10"/>
      <c r="AJ860" s="10"/>
      <c r="AK860" s="10"/>
      <c r="AL860" s="10"/>
      <c r="AM860" s="10"/>
      <c r="AN860" s="10"/>
      <c r="AO860" s="10"/>
      <c r="AP860" s="10"/>
      <c r="AQ860" s="10"/>
      <c r="AR860" s="10"/>
      <c r="AS860" s="10"/>
      <c r="AT860" s="10"/>
    </row>
    <row r="861" spans="1:46" ht="12.75" x14ac:dyDescent="0.2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  <c r="AA861" s="10"/>
      <c r="AB861" s="10"/>
      <c r="AC861" s="10"/>
      <c r="AD861" s="10"/>
      <c r="AE861" s="10"/>
      <c r="AF861" s="10"/>
      <c r="AG861" s="10"/>
      <c r="AH861" s="10"/>
      <c r="AI861" s="10"/>
      <c r="AJ861" s="10"/>
      <c r="AK861" s="10"/>
      <c r="AL861" s="10"/>
      <c r="AM861" s="10"/>
      <c r="AN861" s="10"/>
      <c r="AO861" s="10"/>
      <c r="AP861" s="10"/>
      <c r="AQ861" s="10"/>
      <c r="AR861" s="10"/>
      <c r="AS861" s="10"/>
      <c r="AT861" s="10"/>
    </row>
    <row r="862" spans="1:46" ht="12.75" x14ac:dyDescent="0.2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  <c r="AA862" s="10"/>
      <c r="AB862" s="10"/>
      <c r="AC862" s="10"/>
      <c r="AD862" s="10"/>
      <c r="AE862" s="10"/>
      <c r="AF862" s="10"/>
      <c r="AG862" s="10"/>
      <c r="AH862" s="10"/>
      <c r="AI862" s="10"/>
      <c r="AJ862" s="10"/>
      <c r="AK862" s="10"/>
      <c r="AL862" s="10"/>
      <c r="AM862" s="10"/>
      <c r="AN862" s="10"/>
      <c r="AO862" s="10"/>
      <c r="AP862" s="10"/>
      <c r="AQ862" s="10"/>
      <c r="AR862" s="10"/>
      <c r="AS862" s="10"/>
      <c r="AT862" s="10"/>
    </row>
    <row r="863" spans="1:46" ht="12.75" x14ac:dyDescent="0.2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  <c r="AA863" s="10"/>
      <c r="AB863" s="10"/>
      <c r="AC863" s="10"/>
      <c r="AD863" s="10"/>
      <c r="AE863" s="10"/>
      <c r="AF863" s="10"/>
      <c r="AG863" s="10"/>
      <c r="AH863" s="10"/>
      <c r="AI863" s="10"/>
      <c r="AJ863" s="10"/>
      <c r="AK863" s="10"/>
      <c r="AL863" s="10"/>
      <c r="AM863" s="10"/>
      <c r="AN863" s="10"/>
      <c r="AO863" s="10"/>
      <c r="AP863" s="10"/>
      <c r="AQ863" s="10"/>
      <c r="AR863" s="10"/>
      <c r="AS863" s="10"/>
      <c r="AT863" s="10"/>
    </row>
    <row r="864" spans="1:46" ht="12.75" x14ac:dyDescent="0.2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  <c r="AA864" s="10"/>
      <c r="AB864" s="10"/>
      <c r="AC864" s="10"/>
      <c r="AD864" s="10"/>
      <c r="AE864" s="10"/>
      <c r="AF864" s="10"/>
      <c r="AG864" s="10"/>
      <c r="AH864" s="10"/>
      <c r="AI864" s="10"/>
      <c r="AJ864" s="10"/>
      <c r="AK864" s="10"/>
      <c r="AL864" s="10"/>
      <c r="AM864" s="10"/>
      <c r="AN864" s="10"/>
      <c r="AO864" s="10"/>
      <c r="AP864" s="10"/>
      <c r="AQ864" s="10"/>
      <c r="AR864" s="10"/>
      <c r="AS864" s="10"/>
      <c r="AT864" s="10"/>
    </row>
    <row r="865" spans="1:46" ht="12.75" x14ac:dyDescent="0.2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  <c r="AA865" s="10"/>
      <c r="AB865" s="10"/>
      <c r="AC865" s="10"/>
      <c r="AD865" s="10"/>
      <c r="AE865" s="10"/>
      <c r="AF865" s="10"/>
      <c r="AG865" s="10"/>
      <c r="AH865" s="10"/>
      <c r="AI865" s="10"/>
      <c r="AJ865" s="10"/>
      <c r="AK865" s="10"/>
      <c r="AL865" s="10"/>
      <c r="AM865" s="10"/>
      <c r="AN865" s="10"/>
      <c r="AO865" s="10"/>
      <c r="AP865" s="10"/>
      <c r="AQ865" s="10"/>
      <c r="AR865" s="10"/>
      <c r="AS865" s="10"/>
      <c r="AT865" s="10"/>
    </row>
    <row r="866" spans="1:46" ht="12.75" x14ac:dyDescent="0.2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  <c r="AA866" s="10"/>
      <c r="AB866" s="10"/>
      <c r="AC866" s="10"/>
      <c r="AD866" s="10"/>
      <c r="AE866" s="10"/>
      <c r="AF866" s="10"/>
      <c r="AG866" s="10"/>
      <c r="AH866" s="10"/>
      <c r="AI866" s="10"/>
      <c r="AJ866" s="10"/>
      <c r="AK866" s="10"/>
      <c r="AL866" s="10"/>
      <c r="AM866" s="10"/>
      <c r="AN866" s="10"/>
      <c r="AO866" s="10"/>
      <c r="AP866" s="10"/>
      <c r="AQ866" s="10"/>
      <c r="AR866" s="10"/>
      <c r="AS866" s="10"/>
      <c r="AT866" s="10"/>
    </row>
    <row r="867" spans="1:46" ht="12.75" x14ac:dyDescent="0.2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  <c r="AA867" s="10"/>
      <c r="AB867" s="10"/>
      <c r="AC867" s="10"/>
      <c r="AD867" s="10"/>
      <c r="AE867" s="10"/>
      <c r="AF867" s="10"/>
      <c r="AG867" s="10"/>
      <c r="AH867" s="10"/>
      <c r="AI867" s="10"/>
      <c r="AJ867" s="10"/>
      <c r="AK867" s="10"/>
      <c r="AL867" s="10"/>
      <c r="AM867" s="10"/>
      <c r="AN867" s="10"/>
      <c r="AO867" s="10"/>
      <c r="AP867" s="10"/>
      <c r="AQ867" s="10"/>
      <c r="AR867" s="10"/>
      <c r="AS867" s="10"/>
      <c r="AT867" s="10"/>
    </row>
    <row r="868" spans="1:46" ht="12.75" x14ac:dyDescent="0.2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  <c r="AA868" s="10"/>
      <c r="AB868" s="10"/>
      <c r="AC868" s="10"/>
      <c r="AD868" s="10"/>
      <c r="AE868" s="10"/>
      <c r="AF868" s="10"/>
      <c r="AG868" s="10"/>
      <c r="AH868" s="10"/>
      <c r="AI868" s="10"/>
      <c r="AJ868" s="10"/>
      <c r="AK868" s="10"/>
      <c r="AL868" s="10"/>
      <c r="AM868" s="10"/>
      <c r="AN868" s="10"/>
      <c r="AO868" s="10"/>
      <c r="AP868" s="10"/>
      <c r="AQ868" s="10"/>
      <c r="AR868" s="10"/>
      <c r="AS868" s="10"/>
      <c r="AT868" s="10"/>
    </row>
    <row r="869" spans="1:46" ht="12.75" x14ac:dyDescent="0.2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  <c r="AA869" s="10"/>
      <c r="AB869" s="10"/>
      <c r="AC869" s="10"/>
      <c r="AD869" s="10"/>
      <c r="AE869" s="10"/>
      <c r="AF869" s="10"/>
      <c r="AG869" s="10"/>
      <c r="AH869" s="10"/>
      <c r="AI869" s="10"/>
      <c r="AJ869" s="10"/>
      <c r="AK869" s="10"/>
      <c r="AL869" s="10"/>
      <c r="AM869" s="10"/>
      <c r="AN869" s="10"/>
      <c r="AO869" s="10"/>
      <c r="AP869" s="10"/>
      <c r="AQ869" s="10"/>
      <c r="AR869" s="10"/>
      <c r="AS869" s="10"/>
      <c r="AT869" s="10"/>
    </row>
    <row r="870" spans="1:46" ht="12.75" x14ac:dyDescent="0.2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  <c r="AA870" s="10"/>
      <c r="AB870" s="10"/>
      <c r="AC870" s="10"/>
      <c r="AD870" s="10"/>
      <c r="AE870" s="10"/>
      <c r="AF870" s="10"/>
      <c r="AG870" s="10"/>
      <c r="AH870" s="10"/>
      <c r="AI870" s="10"/>
      <c r="AJ870" s="10"/>
      <c r="AK870" s="10"/>
      <c r="AL870" s="10"/>
      <c r="AM870" s="10"/>
      <c r="AN870" s="10"/>
      <c r="AO870" s="10"/>
      <c r="AP870" s="10"/>
      <c r="AQ870" s="10"/>
      <c r="AR870" s="10"/>
      <c r="AS870" s="10"/>
      <c r="AT870" s="10"/>
    </row>
    <row r="871" spans="1:46" ht="12.75" x14ac:dyDescent="0.2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  <c r="AA871" s="10"/>
      <c r="AB871" s="10"/>
      <c r="AC871" s="10"/>
      <c r="AD871" s="10"/>
      <c r="AE871" s="10"/>
      <c r="AF871" s="10"/>
      <c r="AG871" s="10"/>
      <c r="AH871" s="10"/>
      <c r="AI871" s="10"/>
      <c r="AJ871" s="10"/>
      <c r="AK871" s="10"/>
      <c r="AL871" s="10"/>
      <c r="AM871" s="10"/>
      <c r="AN871" s="10"/>
      <c r="AO871" s="10"/>
      <c r="AP871" s="10"/>
      <c r="AQ871" s="10"/>
      <c r="AR871" s="10"/>
      <c r="AS871" s="10"/>
      <c r="AT871" s="10"/>
    </row>
    <row r="872" spans="1:46" ht="12.75" x14ac:dyDescent="0.2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  <c r="AA872" s="10"/>
      <c r="AB872" s="10"/>
      <c r="AC872" s="10"/>
      <c r="AD872" s="10"/>
      <c r="AE872" s="10"/>
      <c r="AF872" s="10"/>
      <c r="AG872" s="10"/>
      <c r="AH872" s="10"/>
      <c r="AI872" s="10"/>
      <c r="AJ872" s="10"/>
      <c r="AK872" s="10"/>
      <c r="AL872" s="10"/>
      <c r="AM872" s="10"/>
      <c r="AN872" s="10"/>
      <c r="AO872" s="10"/>
      <c r="AP872" s="10"/>
      <c r="AQ872" s="10"/>
      <c r="AR872" s="10"/>
      <c r="AS872" s="10"/>
      <c r="AT872" s="10"/>
    </row>
    <row r="873" spans="1:46" ht="12.75" x14ac:dyDescent="0.2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  <c r="AA873" s="10"/>
      <c r="AB873" s="10"/>
      <c r="AC873" s="10"/>
      <c r="AD873" s="10"/>
      <c r="AE873" s="10"/>
      <c r="AF873" s="10"/>
      <c r="AG873" s="10"/>
      <c r="AH873" s="10"/>
      <c r="AI873" s="10"/>
      <c r="AJ873" s="10"/>
      <c r="AK873" s="10"/>
      <c r="AL873" s="10"/>
      <c r="AM873" s="10"/>
      <c r="AN873" s="10"/>
      <c r="AO873" s="10"/>
      <c r="AP873" s="10"/>
      <c r="AQ873" s="10"/>
      <c r="AR873" s="10"/>
      <c r="AS873" s="10"/>
      <c r="AT873" s="10"/>
    </row>
    <row r="874" spans="1:46" ht="12.75" x14ac:dyDescent="0.2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  <c r="AA874" s="10"/>
      <c r="AB874" s="10"/>
      <c r="AC874" s="10"/>
      <c r="AD874" s="10"/>
      <c r="AE874" s="10"/>
      <c r="AF874" s="10"/>
      <c r="AG874" s="10"/>
      <c r="AH874" s="10"/>
      <c r="AI874" s="10"/>
      <c r="AJ874" s="10"/>
      <c r="AK874" s="10"/>
      <c r="AL874" s="10"/>
      <c r="AM874" s="10"/>
      <c r="AN874" s="10"/>
      <c r="AO874" s="10"/>
      <c r="AP874" s="10"/>
      <c r="AQ874" s="10"/>
      <c r="AR874" s="10"/>
      <c r="AS874" s="10"/>
      <c r="AT874" s="10"/>
    </row>
    <row r="875" spans="1:46" ht="12.75" x14ac:dyDescent="0.2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  <c r="AA875" s="10"/>
      <c r="AB875" s="10"/>
      <c r="AC875" s="10"/>
      <c r="AD875" s="10"/>
      <c r="AE875" s="10"/>
      <c r="AF875" s="10"/>
      <c r="AG875" s="10"/>
      <c r="AH875" s="10"/>
      <c r="AI875" s="10"/>
      <c r="AJ875" s="10"/>
      <c r="AK875" s="10"/>
      <c r="AL875" s="10"/>
      <c r="AM875" s="10"/>
      <c r="AN875" s="10"/>
      <c r="AO875" s="10"/>
      <c r="AP875" s="10"/>
      <c r="AQ875" s="10"/>
      <c r="AR875" s="10"/>
      <c r="AS875" s="10"/>
      <c r="AT875" s="10"/>
    </row>
    <row r="876" spans="1:46" ht="12.75" x14ac:dyDescent="0.2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  <c r="AA876" s="10"/>
      <c r="AB876" s="10"/>
      <c r="AC876" s="10"/>
      <c r="AD876" s="10"/>
      <c r="AE876" s="10"/>
      <c r="AF876" s="10"/>
      <c r="AG876" s="10"/>
      <c r="AH876" s="10"/>
      <c r="AI876" s="10"/>
      <c r="AJ876" s="10"/>
      <c r="AK876" s="10"/>
      <c r="AL876" s="10"/>
      <c r="AM876" s="10"/>
      <c r="AN876" s="10"/>
      <c r="AO876" s="10"/>
      <c r="AP876" s="10"/>
      <c r="AQ876" s="10"/>
      <c r="AR876" s="10"/>
      <c r="AS876" s="10"/>
      <c r="AT876" s="10"/>
    </row>
    <row r="877" spans="1:46" ht="12.75" x14ac:dyDescent="0.2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  <c r="AA877" s="10"/>
      <c r="AB877" s="10"/>
      <c r="AC877" s="10"/>
      <c r="AD877" s="10"/>
      <c r="AE877" s="10"/>
      <c r="AF877" s="10"/>
      <c r="AG877" s="10"/>
      <c r="AH877" s="10"/>
      <c r="AI877" s="10"/>
      <c r="AJ877" s="10"/>
      <c r="AK877" s="10"/>
      <c r="AL877" s="10"/>
      <c r="AM877" s="10"/>
      <c r="AN877" s="10"/>
      <c r="AO877" s="10"/>
      <c r="AP877" s="10"/>
      <c r="AQ877" s="10"/>
      <c r="AR877" s="10"/>
      <c r="AS877" s="10"/>
      <c r="AT877" s="10"/>
    </row>
    <row r="878" spans="1:46" ht="12.75" x14ac:dyDescent="0.2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  <c r="AA878" s="10"/>
      <c r="AB878" s="10"/>
      <c r="AC878" s="10"/>
      <c r="AD878" s="10"/>
      <c r="AE878" s="10"/>
      <c r="AF878" s="10"/>
      <c r="AG878" s="10"/>
      <c r="AH878" s="10"/>
      <c r="AI878" s="10"/>
      <c r="AJ878" s="10"/>
      <c r="AK878" s="10"/>
      <c r="AL878" s="10"/>
      <c r="AM878" s="10"/>
      <c r="AN878" s="10"/>
      <c r="AO878" s="10"/>
      <c r="AP878" s="10"/>
      <c r="AQ878" s="10"/>
      <c r="AR878" s="10"/>
      <c r="AS878" s="10"/>
      <c r="AT878" s="10"/>
    </row>
    <row r="879" spans="1:46" ht="12.75" x14ac:dyDescent="0.2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  <c r="AA879" s="10"/>
      <c r="AB879" s="10"/>
      <c r="AC879" s="10"/>
      <c r="AD879" s="10"/>
      <c r="AE879" s="10"/>
      <c r="AF879" s="10"/>
      <c r="AG879" s="10"/>
      <c r="AH879" s="10"/>
      <c r="AI879" s="10"/>
      <c r="AJ879" s="10"/>
      <c r="AK879" s="10"/>
      <c r="AL879" s="10"/>
      <c r="AM879" s="10"/>
      <c r="AN879" s="10"/>
      <c r="AO879" s="10"/>
      <c r="AP879" s="10"/>
      <c r="AQ879" s="10"/>
      <c r="AR879" s="10"/>
      <c r="AS879" s="10"/>
      <c r="AT879" s="10"/>
    </row>
    <row r="880" spans="1:46" ht="12.75" x14ac:dyDescent="0.2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  <c r="AA880" s="10"/>
      <c r="AB880" s="10"/>
      <c r="AC880" s="10"/>
      <c r="AD880" s="10"/>
      <c r="AE880" s="10"/>
      <c r="AF880" s="10"/>
      <c r="AG880" s="10"/>
      <c r="AH880" s="10"/>
      <c r="AI880" s="10"/>
      <c r="AJ880" s="10"/>
      <c r="AK880" s="10"/>
      <c r="AL880" s="10"/>
      <c r="AM880" s="10"/>
      <c r="AN880" s="10"/>
      <c r="AO880" s="10"/>
      <c r="AP880" s="10"/>
      <c r="AQ880" s="10"/>
      <c r="AR880" s="10"/>
      <c r="AS880" s="10"/>
      <c r="AT880" s="10"/>
    </row>
    <row r="881" spans="1:46" ht="12.75" x14ac:dyDescent="0.2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  <c r="AA881" s="10"/>
      <c r="AB881" s="10"/>
      <c r="AC881" s="10"/>
      <c r="AD881" s="10"/>
      <c r="AE881" s="10"/>
      <c r="AF881" s="10"/>
      <c r="AG881" s="10"/>
      <c r="AH881" s="10"/>
      <c r="AI881" s="10"/>
      <c r="AJ881" s="10"/>
      <c r="AK881" s="10"/>
      <c r="AL881" s="10"/>
      <c r="AM881" s="10"/>
      <c r="AN881" s="10"/>
      <c r="AO881" s="10"/>
      <c r="AP881" s="10"/>
      <c r="AQ881" s="10"/>
      <c r="AR881" s="10"/>
      <c r="AS881" s="10"/>
      <c r="AT881" s="10"/>
    </row>
    <row r="882" spans="1:46" ht="12.75" x14ac:dyDescent="0.2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  <c r="AA882" s="10"/>
      <c r="AB882" s="10"/>
      <c r="AC882" s="10"/>
      <c r="AD882" s="10"/>
      <c r="AE882" s="10"/>
      <c r="AF882" s="10"/>
      <c r="AG882" s="10"/>
      <c r="AH882" s="10"/>
      <c r="AI882" s="10"/>
      <c r="AJ882" s="10"/>
      <c r="AK882" s="10"/>
      <c r="AL882" s="10"/>
      <c r="AM882" s="10"/>
      <c r="AN882" s="10"/>
      <c r="AO882" s="10"/>
      <c r="AP882" s="10"/>
      <c r="AQ882" s="10"/>
      <c r="AR882" s="10"/>
      <c r="AS882" s="10"/>
      <c r="AT882" s="10"/>
    </row>
    <row r="883" spans="1:46" ht="12.75" x14ac:dyDescent="0.2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  <c r="AA883" s="10"/>
      <c r="AB883" s="10"/>
      <c r="AC883" s="10"/>
      <c r="AD883" s="10"/>
      <c r="AE883" s="10"/>
      <c r="AF883" s="10"/>
      <c r="AG883" s="10"/>
      <c r="AH883" s="10"/>
      <c r="AI883" s="10"/>
      <c r="AJ883" s="10"/>
      <c r="AK883" s="10"/>
      <c r="AL883" s="10"/>
      <c r="AM883" s="10"/>
      <c r="AN883" s="10"/>
      <c r="AO883" s="10"/>
      <c r="AP883" s="10"/>
      <c r="AQ883" s="10"/>
      <c r="AR883" s="10"/>
      <c r="AS883" s="10"/>
      <c r="AT883" s="10"/>
    </row>
    <row r="884" spans="1:46" ht="12.75" x14ac:dyDescent="0.2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  <c r="AA884" s="10"/>
      <c r="AB884" s="10"/>
      <c r="AC884" s="10"/>
      <c r="AD884" s="10"/>
      <c r="AE884" s="10"/>
      <c r="AF884" s="10"/>
      <c r="AG884" s="10"/>
      <c r="AH884" s="10"/>
      <c r="AI884" s="10"/>
      <c r="AJ884" s="10"/>
      <c r="AK884" s="10"/>
      <c r="AL884" s="10"/>
      <c r="AM884" s="10"/>
      <c r="AN884" s="10"/>
      <c r="AO884" s="10"/>
      <c r="AP884" s="10"/>
      <c r="AQ884" s="10"/>
      <c r="AR884" s="10"/>
      <c r="AS884" s="10"/>
      <c r="AT884" s="10"/>
    </row>
    <row r="885" spans="1:46" ht="12.75" x14ac:dyDescent="0.2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  <c r="AA885" s="10"/>
      <c r="AB885" s="10"/>
      <c r="AC885" s="10"/>
      <c r="AD885" s="10"/>
      <c r="AE885" s="10"/>
      <c r="AF885" s="10"/>
      <c r="AG885" s="10"/>
      <c r="AH885" s="10"/>
      <c r="AI885" s="10"/>
      <c r="AJ885" s="10"/>
      <c r="AK885" s="10"/>
      <c r="AL885" s="10"/>
      <c r="AM885" s="10"/>
      <c r="AN885" s="10"/>
      <c r="AO885" s="10"/>
      <c r="AP885" s="10"/>
      <c r="AQ885" s="10"/>
      <c r="AR885" s="10"/>
      <c r="AS885" s="10"/>
      <c r="AT885" s="10"/>
    </row>
    <row r="886" spans="1:46" ht="12.75" x14ac:dyDescent="0.2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  <c r="AA886" s="10"/>
      <c r="AB886" s="10"/>
      <c r="AC886" s="10"/>
      <c r="AD886" s="10"/>
      <c r="AE886" s="10"/>
      <c r="AF886" s="10"/>
      <c r="AG886" s="10"/>
      <c r="AH886" s="10"/>
      <c r="AI886" s="10"/>
      <c r="AJ886" s="10"/>
      <c r="AK886" s="10"/>
      <c r="AL886" s="10"/>
      <c r="AM886" s="10"/>
      <c r="AN886" s="10"/>
      <c r="AO886" s="10"/>
      <c r="AP886" s="10"/>
      <c r="AQ886" s="10"/>
      <c r="AR886" s="10"/>
      <c r="AS886" s="10"/>
      <c r="AT886" s="10"/>
    </row>
    <row r="887" spans="1:46" ht="12.75" x14ac:dyDescent="0.2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  <c r="AA887" s="10"/>
      <c r="AB887" s="10"/>
      <c r="AC887" s="10"/>
      <c r="AD887" s="10"/>
      <c r="AE887" s="10"/>
      <c r="AF887" s="10"/>
      <c r="AG887" s="10"/>
      <c r="AH887" s="10"/>
      <c r="AI887" s="10"/>
      <c r="AJ887" s="10"/>
      <c r="AK887" s="10"/>
      <c r="AL887" s="10"/>
      <c r="AM887" s="10"/>
      <c r="AN887" s="10"/>
      <c r="AO887" s="10"/>
      <c r="AP887" s="10"/>
      <c r="AQ887" s="10"/>
      <c r="AR887" s="10"/>
      <c r="AS887" s="10"/>
      <c r="AT887" s="10"/>
    </row>
    <row r="888" spans="1:46" ht="12.75" x14ac:dyDescent="0.2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  <c r="AA888" s="10"/>
      <c r="AB888" s="10"/>
      <c r="AC888" s="10"/>
      <c r="AD888" s="10"/>
      <c r="AE888" s="10"/>
      <c r="AF888" s="10"/>
      <c r="AG888" s="10"/>
      <c r="AH888" s="10"/>
      <c r="AI888" s="10"/>
      <c r="AJ888" s="10"/>
      <c r="AK888" s="10"/>
      <c r="AL888" s="10"/>
      <c r="AM888" s="10"/>
      <c r="AN888" s="10"/>
      <c r="AO888" s="10"/>
      <c r="AP888" s="10"/>
      <c r="AQ888" s="10"/>
      <c r="AR888" s="10"/>
      <c r="AS888" s="10"/>
      <c r="AT888" s="10"/>
    </row>
    <row r="889" spans="1:46" ht="12.75" x14ac:dyDescent="0.2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  <c r="AA889" s="10"/>
      <c r="AB889" s="10"/>
      <c r="AC889" s="10"/>
      <c r="AD889" s="10"/>
      <c r="AE889" s="10"/>
      <c r="AF889" s="10"/>
      <c r="AG889" s="10"/>
      <c r="AH889" s="10"/>
      <c r="AI889" s="10"/>
      <c r="AJ889" s="10"/>
      <c r="AK889" s="10"/>
      <c r="AL889" s="10"/>
      <c r="AM889" s="10"/>
      <c r="AN889" s="10"/>
      <c r="AO889" s="10"/>
      <c r="AP889" s="10"/>
      <c r="AQ889" s="10"/>
      <c r="AR889" s="10"/>
      <c r="AS889" s="10"/>
      <c r="AT889" s="10"/>
    </row>
    <row r="890" spans="1:46" ht="12.75" x14ac:dyDescent="0.2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  <c r="AA890" s="10"/>
      <c r="AB890" s="10"/>
      <c r="AC890" s="10"/>
      <c r="AD890" s="10"/>
      <c r="AE890" s="10"/>
      <c r="AF890" s="10"/>
      <c r="AG890" s="10"/>
      <c r="AH890" s="10"/>
      <c r="AI890" s="10"/>
      <c r="AJ890" s="10"/>
      <c r="AK890" s="10"/>
      <c r="AL890" s="10"/>
      <c r="AM890" s="10"/>
      <c r="AN890" s="10"/>
      <c r="AO890" s="10"/>
      <c r="AP890" s="10"/>
      <c r="AQ890" s="10"/>
      <c r="AR890" s="10"/>
      <c r="AS890" s="10"/>
      <c r="AT890" s="10"/>
    </row>
    <row r="891" spans="1:46" ht="12.75" x14ac:dyDescent="0.2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  <c r="AA891" s="10"/>
      <c r="AB891" s="10"/>
      <c r="AC891" s="10"/>
      <c r="AD891" s="10"/>
      <c r="AE891" s="10"/>
      <c r="AF891" s="10"/>
      <c r="AG891" s="10"/>
      <c r="AH891" s="10"/>
      <c r="AI891" s="10"/>
      <c r="AJ891" s="10"/>
      <c r="AK891" s="10"/>
      <c r="AL891" s="10"/>
      <c r="AM891" s="10"/>
      <c r="AN891" s="10"/>
      <c r="AO891" s="10"/>
      <c r="AP891" s="10"/>
      <c r="AQ891" s="10"/>
      <c r="AR891" s="10"/>
      <c r="AS891" s="10"/>
      <c r="AT891" s="10"/>
    </row>
    <row r="892" spans="1:46" ht="12.75" x14ac:dyDescent="0.2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  <c r="AA892" s="10"/>
      <c r="AB892" s="10"/>
      <c r="AC892" s="10"/>
      <c r="AD892" s="10"/>
      <c r="AE892" s="10"/>
      <c r="AF892" s="10"/>
      <c r="AG892" s="10"/>
      <c r="AH892" s="10"/>
      <c r="AI892" s="10"/>
      <c r="AJ892" s="10"/>
      <c r="AK892" s="10"/>
      <c r="AL892" s="10"/>
      <c r="AM892" s="10"/>
      <c r="AN892" s="10"/>
      <c r="AO892" s="10"/>
      <c r="AP892" s="10"/>
      <c r="AQ892" s="10"/>
      <c r="AR892" s="10"/>
      <c r="AS892" s="10"/>
      <c r="AT892" s="10"/>
    </row>
    <row r="893" spans="1:46" ht="12.75" x14ac:dyDescent="0.2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  <c r="AA893" s="10"/>
      <c r="AB893" s="10"/>
      <c r="AC893" s="10"/>
      <c r="AD893" s="10"/>
      <c r="AE893" s="10"/>
      <c r="AF893" s="10"/>
      <c r="AG893" s="10"/>
      <c r="AH893" s="10"/>
      <c r="AI893" s="10"/>
      <c r="AJ893" s="10"/>
      <c r="AK893" s="10"/>
      <c r="AL893" s="10"/>
      <c r="AM893" s="10"/>
      <c r="AN893" s="10"/>
      <c r="AO893" s="10"/>
      <c r="AP893" s="10"/>
      <c r="AQ893" s="10"/>
      <c r="AR893" s="10"/>
      <c r="AS893" s="10"/>
      <c r="AT893" s="10"/>
    </row>
    <row r="894" spans="1:46" ht="12.75" x14ac:dyDescent="0.2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  <c r="AA894" s="10"/>
      <c r="AB894" s="10"/>
      <c r="AC894" s="10"/>
      <c r="AD894" s="10"/>
      <c r="AE894" s="10"/>
      <c r="AF894" s="10"/>
      <c r="AG894" s="10"/>
      <c r="AH894" s="10"/>
      <c r="AI894" s="10"/>
      <c r="AJ894" s="10"/>
      <c r="AK894" s="10"/>
      <c r="AL894" s="10"/>
      <c r="AM894" s="10"/>
      <c r="AN894" s="10"/>
      <c r="AO894" s="10"/>
      <c r="AP894" s="10"/>
      <c r="AQ894" s="10"/>
      <c r="AR894" s="10"/>
      <c r="AS894" s="10"/>
      <c r="AT894" s="10"/>
    </row>
    <row r="895" spans="1:46" ht="12.75" x14ac:dyDescent="0.2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  <c r="AA895" s="10"/>
      <c r="AB895" s="10"/>
      <c r="AC895" s="10"/>
      <c r="AD895" s="10"/>
      <c r="AE895" s="10"/>
      <c r="AF895" s="10"/>
      <c r="AG895" s="10"/>
      <c r="AH895" s="10"/>
      <c r="AI895" s="10"/>
      <c r="AJ895" s="10"/>
      <c r="AK895" s="10"/>
      <c r="AL895" s="10"/>
      <c r="AM895" s="10"/>
      <c r="AN895" s="10"/>
      <c r="AO895" s="10"/>
      <c r="AP895" s="10"/>
      <c r="AQ895" s="10"/>
      <c r="AR895" s="10"/>
      <c r="AS895" s="10"/>
      <c r="AT895" s="10"/>
    </row>
    <row r="896" spans="1:46" ht="12.75" x14ac:dyDescent="0.2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  <c r="AA896" s="10"/>
      <c r="AB896" s="10"/>
      <c r="AC896" s="10"/>
      <c r="AD896" s="10"/>
      <c r="AE896" s="10"/>
      <c r="AF896" s="10"/>
      <c r="AG896" s="10"/>
      <c r="AH896" s="10"/>
      <c r="AI896" s="10"/>
      <c r="AJ896" s="10"/>
      <c r="AK896" s="10"/>
      <c r="AL896" s="10"/>
      <c r="AM896" s="10"/>
      <c r="AN896" s="10"/>
      <c r="AO896" s="10"/>
      <c r="AP896" s="10"/>
      <c r="AQ896" s="10"/>
      <c r="AR896" s="10"/>
      <c r="AS896" s="10"/>
      <c r="AT896" s="10"/>
    </row>
    <row r="897" spans="1:46" ht="12.75" x14ac:dyDescent="0.2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  <c r="AA897" s="10"/>
      <c r="AB897" s="10"/>
      <c r="AC897" s="10"/>
      <c r="AD897" s="10"/>
      <c r="AE897" s="10"/>
      <c r="AF897" s="10"/>
      <c r="AG897" s="10"/>
      <c r="AH897" s="10"/>
      <c r="AI897" s="10"/>
      <c r="AJ897" s="10"/>
      <c r="AK897" s="10"/>
      <c r="AL897" s="10"/>
      <c r="AM897" s="10"/>
      <c r="AN897" s="10"/>
      <c r="AO897" s="10"/>
      <c r="AP897" s="10"/>
      <c r="AQ897" s="10"/>
      <c r="AR897" s="10"/>
      <c r="AS897" s="10"/>
      <c r="AT897" s="10"/>
    </row>
    <row r="898" spans="1:46" ht="12.75" x14ac:dyDescent="0.2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  <c r="AA898" s="10"/>
      <c r="AB898" s="10"/>
      <c r="AC898" s="10"/>
      <c r="AD898" s="10"/>
      <c r="AE898" s="10"/>
      <c r="AF898" s="10"/>
      <c r="AG898" s="10"/>
      <c r="AH898" s="10"/>
      <c r="AI898" s="10"/>
      <c r="AJ898" s="10"/>
      <c r="AK898" s="10"/>
      <c r="AL898" s="10"/>
      <c r="AM898" s="10"/>
      <c r="AN898" s="10"/>
      <c r="AO898" s="10"/>
      <c r="AP898" s="10"/>
      <c r="AQ898" s="10"/>
      <c r="AR898" s="10"/>
      <c r="AS898" s="10"/>
      <c r="AT898" s="10"/>
    </row>
    <row r="899" spans="1:46" ht="12.75" x14ac:dyDescent="0.2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  <c r="AA899" s="10"/>
      <c r="AB899" s="10"/>
      <c r="AC899" s="10"/>
      <c r="AD899" s="10"/>
      <c r="AE899" s="10"/>
      <c r="AF899" s="10"/>
      <c r="AG899" s="10"/>
      <c r="AH899" s="10"/>
      <c r="AI899" s="10"/>
      <c r="AJ899" s="10"/>
      <c r="AK899" s="10"/>
      <c r="AL899" s="10"/>
      <c r="AM899" s="10"/>
      <c r="AN899" s="10"/>
      <c r="AO899" s="10"/>
      <c r="AP899" s="10"/>
      <c r="AQ899" s="10"/>
      <c r="AR899" s="10"/>
      <c r="AS899" s="10"/>
      <c r="AT899" s="10"/>
    </row>
    <row r="900" spans="1:46" ht="12.75" x14ac:dyDescent="0.2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  <c r="AA900" s="10"/>
      <c r="AB900" s="10"/>
      <c r="AC900" s="10"/>
      <c r="AD900" s="10"/>
      <c r="AE900" s="10"/>
      <c r="AF900" s="10"/>
      <c r="AG900" s="10"/>
      <c r="AH900" s="10"/>
      <c r="AI900" s="10"/>
      <c r="AJ900" s="10"/>
      <c r="AK900" s="10"/>
      <c r="AL900" s="10"/>
      <c r="AM900" s="10"/>
      <c r="AN900" s="10"/>
      <c r="AO900" s="10"/>
      <c r="AP900" s="10"/>
      <c r="AQ900" s="10"/>
      <c r="AR900" s="10"/>
      <c r="AS900" s="10"/>
      <c r="AT900" s="10"/>
    </row>
    <row r="901" spans="1:46" ht="12.75" x14ac:dyDescent="0.2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  <c r="AA901" s="10"/>
      <c r="AB901" s="10"/>
      <c r="AC901" s="10"/>
      <c r="AD901" s="10"/>
      <c r="AE901" s="10"/>
      <c r="AF901" s="10"/>
      <c r="AG901" s="10"/>
      <c r="AH901" s="10"/>
      <c r="AI901" s="10"/>
      <c r="AJ901" s="10"/>
      <c r="AK901" s="10"/>
      <c r="AL901" s="10"/>
      <c r="AM901" s="10"/>
      <c r="AN901" s="10"/>
      <c r="AO901" s="10"/>
      <c r="AP901" s="10"/>
      <c r="AQ901" s="10"/>
      <c r="AR901" s="10"/>
      <c r="AS901" s="10"/>
      <c r="AT901" s="10"/>
    </row>
    <row r="902" spans="1:46" ht="12.75" x14ac:dyDescent="0.2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  <c r="AA902" s="10"/>
      <c r="AB902" s="10"/>
      <c r="AC902" s="10"/>
      <c r="AD902" s="10"/>
      <c r="AE902" s="10"/>
      <c r="AF902" s="10"/>
      <c r="AG902" s="10"/>
      <c r="AH902" s="10"/>
      <c r="AI902" s="10"/>
      <c r="AJ902" s="10"/>
      <c r="AK902" s="10"/>
      <c r="AL902" s="10"/>
      <c r="AM902" s="10"/>
      <c r="AN902" s="10"/>
      <c r="AO902" s="10"/>
      <c r="AP902" s="10"/>
      <c r="AQ902" s="10"/>
      <c r="AR902" s="10"/>
      <c r="AS902" s="10"/>
      <c r="AT902" s="10"/>
    </row>
    <row r="903" spans="1:46" ht="12.75" x14ac:dyDescent="0.2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  <c r="AA903" s="10"/>
      <c r="AB903" s="10"/>
      <c r="AC903" s="10"/>
      <c r="AD903" s="10"/>
      <c r="AE903" s="10"/>
      <c r="AF903" s="10"/>
      <c r="AG903" s="10"/>
      <c r="AH903" s="10"/>
      <c r="AI903" s="10"/>
      <c r="AJ903" s="10"/>
      <c r="AK903" s="10"/>
      <c r="AL903" s="10"/>
      <c r="AM903" s="10"/>
      <c r="AN903" s="10"/>
      <c r="AO903" s="10"/>
      <c r="AP903" s="10"/>
      <c r="AQ903" s="10"/>
      <c r="AR903" s="10"/>
      <c r="AS903" s="10"/>
      <c r="AT903" s="10"/>
    </row>
    <row r="904" spans="1:46" ht="12.75" x14ac:dyDescent="0.2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  <c r="AA904" s="10"/>
      <c r="AB904" s="10"/>
      <c r="AC904" s="10"/>
      <c r="AD904" s="10"/>
      <c r="AE904" s="10"/>
      <c r="AF904" s="10"/>
      <c r="AG904" s="10"/>
      <c r="AH904" s="10"/>
      <c r="AI904" s="10"/>
      <c r="AJ904" s="10"/>
      <c r="AK904" s="10"/>
      <c r="AL904" s="10"/>
      <c r="AM904" s="10"/>
      <c r="AN904" s="10"/>
      <c r="AO904" s="10"/>
      <c r="AP904" s="10"/>
      <c r="AQ904" s="10"/>
      <c r="AR904" s="10"/>
      <c r="AS904" s="10"/>
      <c r="AT904" s="10"/>
    </row>
    <row r="905" spans="1:46" ht="12.75" x14ac:dyDescent="0.2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  <c r="AA905" s="10"/>
      <c r="AB905" s="10"/>
      <c r="AC905" s="10"/>
      <c r="AD905" s="10"/>
      <c r="AE905" s="10"/>
      <c r="AF905" s="10"/>
      <c r="AG905" s="10"/>
      <c r="AH905" s="10"/>
      <c r="AI905" s="10"/>
      <c r="AJ905" s="10"/>
      <c r="AK905" s="10"/>
      <c r="AL905" s="10"/>
      <c r="AM905" s="10"/>
      <c r="AN905" s="10"/>
      <c r="AO905" s="10"/>
      <c r="AP905" s="10"/>
      <c r="AQ905" s="10"/>
      <c r="AR905" s="10"/>
      <c r="AS905" s="10"/>
      <c r="AT905" s="10"/>
    </row>
    <row r="906" spans="1:46" ht="12.75" x14ac:dyDescent="0.2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  <c r="AA906" s="10"/>
      <c r="AB906" s="10"/>
      <c r="AC906" s="10"/>
      <c r="AD906" s="10"/>
      <c r="AE906" s="10"/>
      <c r="AF906" s="10"/>
      <c r="AG906" s="10"/>
      <c r="AH906" s="10"/>
      <c r="AI906" s="10"/>
      <c r="AJ906" s="10"/>
      <c r="AK906" s="10"/>
      <c r="AL906" s="10"/>
      <c r="AM906" s="10"/>
      <c r="AN906" s="10"/>
      <c r="AO906" s="10"/>
      <c r="AP906" s="10"/>
      <c r="AQ906" s="10"/>
      <c r="AR906" s="10"/>
      <c r="AS906" s="10"/>
      <c r="AT906" s="10"/>
    </row>
    <row r="907" spans="1:46" ht="12.75" x14ac:dyDescent="0.2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  <c r="AA907" s="10"/>
      <c r="AB907" s="10"/>
      <c r="AC907" s="10"/>
      <c r="AD907" s="10"/>
      <c r="AE907" s="10"/>
      <c r="AF907" s="10"/>
      <c r="AG907" s="10"/>
      <c r="AH907" s="10"/>
      <c r="AI907" s="10"/>
      <c r="AJ907" s="10"/>
      <c r="AK907" s="10"/>
      <c r="AL907" s="10"/>
      <c r="AM907" s="10"/>
      <c r="AN907" s="10"/>
      <c r="AO907" s="10"/>
      <c r="AP907" s="10"/>
      <c r="AQ907" s="10"/>
      <c r="AR907" s="10"/>
      <c r="AS907" s="10"/>
      <c r="AT907" s="10"/>
    </row>
    <row r="908" spans="1:46" ht="12.75" x14ac:dyDescent="0.2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  <c r="AA908" s="10"/>
      <c r="AB908" s="10"/>
      <c r="AC908" s="10"/>
      <c r="AD908" s="10"/>
      <c r="AE908" s="10"/>
      <c r="AF908" s="10"/>
      <c r="AG908" s="10"/>
      <c r="AH908" s="10"/>
      <c r="AI908" s="10"/>
      <c r="AJ908" s="10"/>
      <c r="AK908" s="10"/>
      <c r="AL908" s="10"/>
      <c r="AM908" s="10"/>
      <c r="AN908" s="10"/>
      <c r="AO908" s="10"/>
      <c r="AP908" s="10"/>
      <c r="AQ908" s="10"/>
      <c r="AR908" s="10"/>
      <c r="AS908" s="10"/>
      <c r="AT908" s="10"/>
    </row>
    <row r="909" spans="1:46" ht="12.75" x14ac:dyDescent="0.2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  <c r="AA909" s="10"/>
      <c r="AB909" s="10"/>
      <c r="AC909" s="10"/>
      <c r="AD909" s="10"/>
      <c r="AE909" s="10"/>
      <c r="AF909" s="10"/>
      <c r="AG909" s="10"/>
      <c r="AH909" s="10"/>
      <c r="AI909" s="10"/>
      <c r="AJ909" s="10"/>
      <c r="AK909" s="10"/>
      <c r="AL909" s="10"/>
      <c r="AM909" s="10"/>
      <c r="AN909" s="10"/>
      <c r="AO909" s="10"/>
      <c r="AP909" s="10"/>
      <c r="AQ909" s="10"/>
      <c r="AR909" s="10"/>
      <c r="AS909" s="10"/>
      <c r="AT909" s="10"/>
    </row>
    <row r="910" spans="1:46" ht="12.75" x14ac:dyDescent="0.2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  <c r="AA910" s="10"/>
      <c r="AB910" s="10"/>
      <c r="AC910" s="10"/>
      <c r="AD910" s="10"/>
      <c r="AE910" s="10"/>
      <c r="AF910" s="10"/>
      <c r="AG910" s="10"/>
      <c r="AH910" s="10"/>
      <c r="AI910" s="10"/>
      <c r="AJ910" s="10"/>
      <c r="AK910" s="10"/>
      <c r="AL910" s="10"/>
      <c r="AM910" s="10"/>
      <c r="AN910" s="10"/>
      <c r="AO910" s="10"/>
      <c r="AP910" s="10"/>
      <c r="AQ910" s="10"/>
      <c r="AR910" s="10"/>
      <c r="AS910" s="10"/>
      <c r="AT910" s="10"/>
    </row>
    <row r="911" spans="1:46" ht="12.75" x14ac:dyDescent="0.2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  <c r="AA911" s="10"/>
      <c r="AB911" s="10"/>
      <c r="AC911" s="10"/>
      <c r="AD911" s="10"/>
      <c r="AE911" s="10"/>
      <c r="AF911" s="10"/>
      <c r="AG911" s="10"/>
      <c r="AH911" s="10"/>
      <c r="AI911" s="10"/>
      <c r="AJ911" s="10"/>
      <c r="AK911" s="10"/>
      <c r="AL911" s="10"/>
      <c r="AM911" s="10"/>
      <c r="AN911" s="10"/>
      <c r="AO911" s="10"/>
      <c r="AP911" s="10"/>
      <c r="AQ911" s="10"/>
      <c r="AR911" s="10"/>
      <c r="AS911" s="10"/>
      <c r="AT911" s="10"/>
    </row>
    <row r="912" spans="1:46" ht="12.75" x14ac:dyDescent="0.2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  <c r="AA912" s="10"/>
      <c r="AB912" s="10"/>
      <c r="AC912" s="10"/>
      <c r="AD912" s="10"/>
      <c r="AE912" s="10"/>
      <c r="AF912" s="10"/>
      <c r="AG912" s="10"/>
      <c r="AH912" s="10"/>
      <c r="AI912" s="10"/>
      <c r="AJ912" s="10"/>
      <c r="AK912" s="10"/>
      <c r="AL912" s="10"/>
      <c r="AM912" s="10"/>
      <c r="AN912" s="10"/>
      <c r="AO912" s="10"/>
      <c r="AP912" s="10"/>
      <c r="AQ912" s="10"/>
      <c r="AR912" s="10"/>
      <c r="AS912" s="10"/>
      <c r="AT912" s="10"/>
    </row>
    <row r="913" spans="1:46" ht="12.75" x14ac:dyDescent="0.2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  <c r="AA913" s="10"/>
      <c r="AB913" s="10"/>
      <c r="AC913" s="10"/>
      <c r="AD913" s="10"/>
      <c r="AE913" s="10"/>
      <c r="AF913" s="10"/>
      <c r="AG913" s="10"/>
      <c r="AH913" s="10"/>
      <c r="AI913" s="10"/>
      <c r="AJ913" s="10"/>
      <c r="AK913" s="10"/>
      <c r="AL913" s="10"/>
      <c r="AM913" s="10"/>
      <c r="AN913" s="10"/>
      <c r="AO913" s="10"/>
      <c r="AP913" s="10"/>
      <c r="AQ913" s="10"/>
      <c r="AR913" s="10"/>
      <c r="AS913" s="10"/>
      <c r="AT913" s="10"/>
    </row>
    <row r="914" spans="1:46" ht="12.75" x14ac:dyDescent="0.2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  <c r="AA914" s="10"/>
      <c r="AB914" s="10"/>
      <c r="AC914" s="10"/>
      <c r="AD914" s="10"/>
      <c r="AE914" s="10"/>
      <c r="AF914" s="10"/>
      <c r="AG914" s="10"/>
      <c r="AH914" s="10"/>
      <c r="AI914" s="10"/>
      <c r="AJ914" s="10"/>
      <c r="AK914" s="10"/>
      <c r="AL914" s="10"/>
      <c r="AM914" s="10"/>
      <c r="AN914" s="10"/>
      <c r="AO914" s="10"/>
      <c r="AP914" s="10"/>
      <c r="AQ914" s="10"/>
      <c r="AR914" s="10"/>
      <c r="AS914" s="10"/>
      <c r="AT914" s="10"/>
    </row>
    <row r="915" spans="1:46" ht="12.75" x14ac:dyDescent="0.2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  <c r="AA915" s="10"/>
      <c r="AB915" s="10"/>
      <c r="AC915" s="10"/>
      <c r="AD915" s="10"/>
      <c r="AE915" s="10"/>
      <c r="AF915" s="10"/>
      <c r="AG915" s="10"/>
      <c r="AH915" s="10"/>
      <c r="AI915" s="10"/>
      <c r="AJ915" s="10"/>
      <c r="AK915" s="10"/>
      <c r="AL915" s="10"/>
      <c r="AM915" s="10"/>
      <c r="AN915" s="10"/>
      <c r="AO915" s="10"/>
      <c r="AP915" s="10"/>
      <c r="AQ915" s="10"/>
      <c r="AR915" s="10"/>
      <c r="AS915" s="10"/>
      <c r="AT915" s="10"/>
    </row>
    <row r="916" spans="1:46" ht="12.75" x14ac:dyDescent="0.2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  <c r="AA916" s="10"/>
      <c r="AB916" s="10"/>
      <c r="AC916" s="10"/>
      <c r="AD916" s="10"/>
      <c r="AE916" s="10"/>
      <c r="AF916" s="10"/>
      <c r="AG916" s="10"/>
      <c r="AH916" s="10"/>
      <c r="AI916" s="10"/>
      <c r="AJ916" s="10"/>
      <c r="AK916" s="10"/>
      <c r="AL916" s="10"/>
      <c r="AM916" s="10"/>
      <c r="AN916" s="10"/>
      <c r="AO916" s="10"/>
      <c r="AP916" s="10"/>
      <c r="AQ916" s="10"/>
      <c r="AR916" s="10"/>
      <c r="AS916" s="10"/>
      <c r="AT916" s="10"/>
    </row>
    <row r="917" spans="1:46" ht="12.75" x14ac:dyDescent="0.2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  <c r="AA917" s="10"/>
      <c r="AB917" s="10"/>
      <c r="AC917" s="10"/>
      <c r="AD917" s="10"/>
      <c r="AE917" s="10"/>
      <c r="AF917" s="10"/>
      <c r="AG917" s="10"/>
      <c r="AH917" s="10"/>
      <c r="AI917" s="10"/>
      <c r="AJ917" s="10"/>
      <c r="AK917" s="10"/>
      <c r="AL917" s="10"/>
      <c r="AM917" s="10"/>
      <c r="AN917" s="10"/>
      <c r="AO917" s="10"/>
      <c r="AP917" s="10"/>
      <c r="AQ917" s="10"/>
      <c r="AR917" s="10"/>
      <c r="AS917" s="10"/>
      <c r="AT917" s="10"/>
    </row>
    <row r="918" spans="1:46" ht="12.75" x14ac:dyDescent="0.2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  <c r="AA918" s="10"/>
      <c r="AB918" s="10"/>
      <c r="AC918" s="10"/>
      <c r="AD918" s="10"/>
      <c r="AE918" s="10"/>
      <c r="AF918" s="10"/>
      <c r="AG918" s="10"/>
      <c r="AH918" s="10"/>
      <c r="AI918" s="10"/>
      <c r="AJ918" s="10"/>
      <c r="AK918" s="10"/>
      <c r="AL918" s="10"/>
      <c r="AM918" s="10"/>
      <c r="AN918" s="10"/>
      <c r="AO918" s="10"/>
      <c r="AP918" s="10"/>
      <c r="AQ918" s="10"/>
      <c r="AR918" s="10"/>
      <c r="AS918" s="10"/>
      <c r="AT918" s="10"/>
    </row>
    <row r="919" spans="1:46" ht="12.75" x14ac:dyDescent="0.2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  <c r="AA919" s="10"/>
      <c r="AB919" s="10"/>
      <c r="AC919" s="10"/>
      <c r="AD919" s="10"/>
      <c r="AE919" s="10"/>
      <c r="AF919" s="10"/>
      <c r="AG919" s="10"/>
      <c r="AH919" s="10"/>
      <c r="AI919" s="10"/>
      <c r="AJ919" s="10"/>
      <c r="AK919" s="10"/>
      <c r="AL919" s="10"/>
      <c r="AM919" s="10"/>
      <c r="AN919" s="10"/>
      <c r="AO919" s="10"/>
      <c r="AP919" s="10"/>
      <c r="AQ919" s="10"/>
      <c r="AR919" s="10"/>
      <c r="AS919" s="10"/>
      <c r="AT919" s="10"/>
    </row>
    <row r="920" spans="1:46" ht="12.75" x14ac:dyDescent="0.2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  <c r="AA920" s="10"/>
      <c r="AB920" s="10"/>
      <c r="AC920" s="10"/>
      <c r="AD920" s="10"/>
      <c r="AE920" s="10"/>
      <c r="AF920" s="10"/>
      <c r="AG920" s="10"/>
      <c r="AH920" s="10"/>
      <c r="AI920" s="10"/>
      <c r="AJ920" s="10"/>
      <c r="AK920" s="10"/>
      <c r="AL920" s="10"/>
      <c r="AM920" s="10"/>
      <c r="AN920" s="10"/>
      <c r="AO920" s="10"/>
      <c r="AP920" s="10"/>
      <c r="AQ920" s="10"/>
      <c r="AR920" s="10"/>
      <c r="AS920" s="10"/>
      <c r="AT920" s="10"/>
    </row>
    <row r="921" spans="1:46" ht="12.75" x14ac:dyDescent="0.2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  <c r="AA921" s="10"/>
      <c r="AB921" s="10"/>
      <c r="AC921" s="10"/>
      <c r="AD921" s="10"/>
      <c r="AE921" s="10"/>
      <c r="AF921" s="10"/>
      <c r="AG921" s="10"/>
      <c r="AH921" s="10"/>
      <c r="AI921" s="10"/>
      <c r="AJ921" s="10"/>
      <c r="AK921" s="10"/>
      <c r="AL921" s="10"/>
      <c r="AM921" s="10"/>
      <c r="AN921" s="10"/>
      <c r="AO921" s="10"/>
      <c r="AP921" s="10"/>
      <c r="AQ921" s="10"/>
      <c r="AR921" s="10"/>
      <c r="AS921" s="10"/>
      <c r="AT921" s="10"/>
    </row>
    <row r="922" spans="1:46" ht="12.75" x14ac:dyDescent="0.2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  <c r="AA922" s="10"/>
      <c r="AB922" s="10"/>
      <c r="AC922" s="10"/>
      <c r="AD922" s="10"/>
      <c r="AE922" s="10"/>
      <c r="AF922" s="10"/>
      <c r="AG922" s="10"/>
      <c r="AH922" s="10"/>
      <c r="AI922" s="10"/>
      <c r="AJ922" s="10"/>
      <c r="AK922" s="10"/>
      <c r="AL922" s="10"/>
      <c r="AM922" s="10"/>
      <c r="AN922" s="10"/>
      <c r="AO922" s="10"/>
      <c r="AP922" s="10"/>
      <c r="AQ922" s="10"/>
      <c r="AR922" s="10"/>
      <c r="AS922" s="10"/>
      <c r="AT922" s="10"/>
    </row>
    <row r="923" spans="1:46" ht="12.75" x14ac:dyDescent="0.2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  <c r="AA923" s="10"/>
      <c r="AB923" s="10"/>
      <c r="AC923" s="10"/>
      <c r="AD923" s="10"/>
      <c r="AE923" s="10"/>
      <c r="AF923" s="10"/>
      <c r="AG923" s="10"/>
      <c r="AH923" s="10"/>
      <c r="AI923" s="10"/>
      <c r="AJ923" s="10"/>
      <c r="AK923" s="10"/>
      <c r="AL923" s="10"/>
      <c r="AM923" s="10"/>
      <c r="AN923" s="10"/>
      <c r="AO923" s="10"/>
      <c r="AP923" s="10"/>
      <c r="AQ923" s="10"/>
      <c r="AR923" s="10"/>
      <c r="AS923" s="10"/>
      <c r="AT923" s="10"/>
    </row>
    <row r="924" spans="1:46" ht="12.75" x14ac:dyDescent="0.2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  <c r="AA924" s="10"/>
      <c r="AB924" s="10"/>
      <c r="AC924" s="10"/>
      <c r="AD924" s="10"/>
      <c r="AE924" s="10"/>
      <c r="AF924" s="10"/>
      <c r="AG924" s="10"/>
      <c r="AH924" s="10"/>
      <c r="AI924" s="10"/>
      <c r="AJ924" s="10"/>
      <c r="AK924" s="10"/>
      <c r="AL924" s="10"/>
      <c r="AM924" s="10"/>
      <c r="AN924" s="10"/>
      <c r="AO924" s="10"/>
      <c r="AP924" s="10"/>
      <c r="AQ924" s="10"/>
      <c r="AR924" s="10"/>
      <c r="AS924" s="10"/>
      <c r="AT924" s="10"/>
    </row>
    <row r="925" spans="1:46" ht="12.75" x14ac:dyDescent="0.2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  <c r="AA925" s="10"/>
      <c r="AB925" s="10"/>
      <c r="AC925" s="10"/>
      <c r="AD925" s="10"/>
      <c r="AE925" s="10"/>
      <c r="AF925" s="10"/>
      <c r="AG925" s="10"/>
      <c r="AH925" s="10"/>
      <c r="AI925" s="10"/>
      <c r="AJ925" s="10"/>
      <c r="AK925" s="10"/>
      <c r="AL925" s="10"/>
      <c r="AM925" s="10"/>
      <c r="AN925" s="10"/>
      <c r="AO925" s="10"/>
      <c r="AP925" s="10"/>
      <c r="AQ925" s="10"/>
      <c r="AR925" s="10"/>
      <c r="AS925" s="10"/>
      <c r="AT925" s="10"/>
    </row>
    <row r="926" spans="1:46" ht="12.75" x14ac:dyDescent="0.2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  <c r="AA926" s="10"/>
      <c r="AB926" s="10"/>
      <c r="AC926" s="10"/>
      <c r="AD926" s="10"/>
      <c r="AE926" s="10"/>
      <c r="AF926" s="10"/>
      <c r="AG926" s="10"/>
      <c r="AH926" s="10"/>
      <c r="AI926" s="10"/>
      <c r="AJ926" s="10"/>
      <c r="AK926" s="10"/>
      <c r="AL926" s="10"/>
      <c r="AM926" s="10"/>
      <c r="AN926" s="10"/>
      <c r="AO926" s="10"/>
      <c r="AP926" s="10"/>
      <c r="AQ926" s="10"/>
      <c r="AR926" s="10"/>
      <c r="AS926" s="10"/>
      <c r="AT926" s="10"/>
    </row>
    <row r="927" spans="1:46" ht="12.75" x14ac:dyDescent="0.2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  <c r="AA927" s="10"/>
      <c r="AB927" s="10"/>
      <c r="AC927" s="10"/>
      <c r="AD927" s="10"/>
      <c r="AE927" s="10"/>
      <c r="AF927" s="10"/>
      <c r="AG927" s="10"/>
      <c r="AH927" s="10"/>
      <c r="AI927" s="10"/>
      <c r="AJ927" s="10"/>
      <c r="AK927" s="10"/>
      <c r="AL927" s="10"/>
      <c r="AM927" s="10"/>
      <c r="AN927" s="10"/>
      <c r="AO927" s="10"/>
      <c r="AP927" s="10"/>
      <c r="AQ927" s="10"/>
      <c r="AR927" s="10"/>
      <c r="AS927" s="10"/>
      <c r="AT927" s="10"/>
    </row>
    <row r="928" spans="1:46" ht="12.75" x14ac:dyDescent="0.2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  <c r="AA928" s="10"/>
      <c r="AB928" s="10"/>
      <c r="AC928" s="10"/>
      <c r="AD928" s="10"/>
      <c r="AE928" s="10"/>
      <c r="AF928" s="10"/>
      <c r="AG928" s="10"/>
      <c r="AH928" s="10"/>
      <c r="AI928" s="10"/>
      <c r="AJ928" s="10"/>
      <c r="AK928" s="10"/>
      <c r="AL928" s="10"/>
      <c r="AM928" s="10"/>
      <c r="AN928" s="10"/>
      <c r="AO928" s="10"/>
      <c r="AP928" s="10"/>
      <c r="AQ928" s="10"/>
      <c r="AR928" s="10"/>
      <c r="AS928" s="10"/>
      <c r="AT928" s="10"/>
    </row>
    <row r="929" spans="1:46" ht="12.75" x14ac:dyDescent="0.2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  <c r="AA929" s="10"/>
      <c r="AB929" s="10"/>
      <c r="AC929" s="10"/>
      <c r="AD929" s="10"/>
      <c r="AE929" s="10"/>
      <c r="AF929" s="10"/>
      <c r="AG929" s="10"/>
      <c r="AH929" s="10"/>
      <c r="AI929" s="10"/>
      <c r="AJ929" s="10"/>
      <c r="AK929" s="10"/>
      <c r="AL929" s="10"/>
      <c r="AM929" s="10"/>
      <c r="AN929" s="10"/>
      <c r="AO929" s="10"/>
      <c r="AP929" s="10"/>
      <c r="AQ929" s="10"/>
      <c r="AR929" s="10"/>
      <c r="AS929" s="10"/>
      <c r="AT929" s="10"/>
    </row>
    <row r="930" spans="1:46" ht="12.75" x14ac:dyDescent="0.2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  <c r="AA930" s="10"/>
      <c r="AB930" s="10"/>
      <c r="AC930" s="10"/>
      <c r="AD930" s="10"/>
      <c r="AE930" s="10"/>
      <c r="AF930" s="10"/>
      <c r="AG930" s="10"/>
      <c r="AH930" s="10"/>
      <c r="AI930" s="10"/>
      <c r="AJ930" s="10"/>
      <c r="AK930" s="10"/>
      <c r="AL930" s="10"/>
      <c r="AM930" s="10"/>
      <c r="AN930" s="10"/>
      <c r="AO930" s="10"/>
      <c r="AP930" s="10"/>
      <c r="AQ930" s="10"/>
      <c r="AR930" s="10"/>
      <c r="AS930" s="10"/>
      <c r="AT930" s="10"/>
    </row>
    <row r="931" spans="1:46" ht="12.75" x14ac:dyDescent="0.2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  <c r="AA931" s="10"/>
      <c r="AB931" s="10"/>
      <c r="AC931" s="10"/>
      <c r="AD931" s="10"/>
      <c r="AE931" s="10"/>
      <c r="AF931" s="10"/>
      <c r="AG931" s="10"/>
      <c r="AH931" s="10"/>
      <c r="AI931" s="10"/>
      <c r="AJ931" s="10"/>
      <c r="AK931" s="10"/>
      <c r="AL931" s="10"/>
      <c r="AM931" s="10"/>
      <c r="AN931" s="10"/>
      <c r="AO931" s="10"/>
      <c r="AP931" s="10"/>
      <c r="AQ931" s="10"/>
      <c r="AR931" s="10"/>
      <c r="AS931" s="10"/>
      <c r="AT931" s="10"/>
    </row>
    <row r="932" spans="1:46" ht="12.75" x14ac:dyDescent="0.2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  <c r="AA932" s="10"/>
      <c r="AB932" s="10"/>
      <c r="AC932" s="10"/>
      <c r="AD932" s="10"/>
      <c r="AE932" s="10"/>
      <c r="AF932" s="10"/>
      <c r="AG932" s="10"/>
      <c r="AH932" s="10"/>
      <c r="AI932" s="10"/>
      <c r="AJ932" s="10"/>
      <c r="AK932" s="10"/>
      <c r="AL932" s="10"/>
      <c r="AM932" s="10"/>
      <c r="AN932" s="10"/>
      <c r="AO932" s="10"/>
      <c r="AP932" s="10"/>
      <c r="AQ932" s="10"/>
      <c r="AR932" s="10"/>
      <c r="AS932" s="10"/>
      <c r="AT932" s="10"/>
    </row>
    <row r="933" spans="1:46" ht="12.75" x14ac:dyDescent="0.2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  <c r="AA933" s="10"/>
      <c r="AB933" s="10"/>
      <c r="AC933" s="10"/>
      <c r="AD933" s="10"/>
      <c r="AE933" s="10"/>
      <c r="AF933" s="10"/>
      <c r="AG933" s="10"/>
      <c r="AH933" s="10"/>
      <c r="AI933" s="10"/>
      <c r="AJ933" s="10"/>
      <c r="AK933" s="10"/>
      <c r="AL933" s="10"/>
      <c r="AM933" s="10"/>
      <c r="AN933" s="10"/>
      <c r="AO933" s="10"/>
      <c r="AP933" s="10"/>
      <c r="AQ933" s="10"/>
      <c r="AR933" s="10"/>
      <c r="AS933" s="10"/>
      <c r="AT933" s="10"/>
    </row>
    <row r="934" spans="1:46" ht="12.75" x14ac:dyDescent="0.2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  <c r="AA934" s="10"/>
      <c r="AB934" s="10"/>
      <c r="AC934" s="10"/>
      <c r="AD934" s="10"/>
      <c r="AE934" s="10"/>
      <c r="AF934" s="10"/>
      <c r="AG934" s="10"/>
      <c r="AH934" s="10"/>
      <c r="AI934" s="10"/>
      <c r="AJ934" s="10"/>
      <c r="AK934" s="10"/>
      <c r="AL934" s="10"/>
      <c r="AM934" s="10"/>
      <c r="AN934" s="10"/>
      <c r="AO934" s="10"/>
      <c r="AP934" s="10"/>
      <c r="AQ934" s="10"/>
      <c r="AR934" s="10"/>
      <c r="AS934" s="10"/>
      <c r="AT934" s="10"/>
    </row>
    <row r="935" spans="1:46" ht="12.75" x14ac:dyDescent="0.2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  <c r="AA935" s="10"/>
      <c r="AB935" s="10"/>
      <c r="AC935" s="10"/>
      <c r="AD935" s="10"/>
      <c r="AE935" s="10"/>
      <c r="AF935" s="10"/>
      <c r="AG935" s="10"/>
      <c r="AH935" s="10"/>
      <c r="AI935" s="10"/>
      <c r="AJ935" s="10"/>
      <c r="AK935" s="10"/>
      <c r="AL935" s="10"/>
      <c r="AM935" s="10"/>
      <c r="AN935" s="10"/>
      <c r="AO935" s="10"/>
      <c r="AP935" s="10"/>
      <c r="AQ935" s="10"/>
      <c r="AR935" s="10"/>
      <c r="AS935" s="10"/>
      <c r="AT935" s="10"/>
    </row>
    <row r="936" spans="1:46" ht="12.75" x14ac:dyDescent="0.2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  <c r="AA936" s="10"/>
      <c r="AB936" s="10"/>
      <c r="AC936" s="10"/>
      <c r="AD936" s="10"/>
      <c r="AE936" s="10"/>
      <c r="AF936" s="10"/>
      <c r="AG936" s="10"/>
      <c r="AH936" s="10"/>
      <c r="AI936" s="10"/>
      <c r="AJ936" s="10"/>
      <c r="AK936" s="10"/>
      <c r="AL936" s="10"/>
      <c r="AM936" s="10"/>
      <c r="AN936" s="10"/>
      <c r="AO936" s="10"/>
      <c r="AP936" s="10"/>
      <c r="AQ936" s="10"/>
      <c r="AR936" s="10"/>
      <c r="AS936" s="10"/>
      <c r="AT936" s="10"/>
    </row>
    <row r="937" spans="1:46" ht="12.75" x14ac:dyDescent="0.2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  <c r="AA937" s="10"/>
      <c r="AB937" s="10"/>
      <c r="AC937" s="10"/>
      <c r="AD937" s="10"/>
      <c r="AE937" s="10"/>
      <c r="AF937" s="10"/>
      <c r="AG937" s="10"/>
      <c r="AH937" s="10"/>
      <c r="AI937" s="10"/>
      <c r="AJ937" s="10"/>
      <c r="AK937" s="10"/>
      <c r="AL937" s="10"/>
      <c r="AM937" s="10"/>
      <c r="AN937" s="10"/>
      <c r="AO937" s="10"/>
      <c r="AP937" s="10"/>
      <c r="AQ937" s="10"/>
      <c r="AR937" s="10"/>
      <c r="AS937" s="10"/>
      <c r="AT937" s="10"/>
    </row>
    <row r="938" spans="1:46" ht="12.75" x14ac:dyDescent="0.2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  <c r="AA938" s="10"/>
      <c r="AB938" s="10"/>
      <c r="AC938" s="10"/>
      <c r="AD938" s="10"/>
      <c r="AE938" s="10"/>
      <c r="AF938" s="10"/>
      <c r="AG938" s="10"/>
      <c r="AH938" s="10"/>
      <c r="AI938" s="10"/>
      <c r="AJ938" s="10"/>
      <c r="AK938" s="10"/>
      <c r="AL938" s="10"/>
      <c r="AM938" s="10"/>
      <c r="AN938" s="10"/>
      <c r="AO938" s="10"/>
      <c r="AP938" s="10"/>
      <c r="AQ938" s="10"/>
      <c r="AR938" s="10"/>
      <c r="AS938" s="10"/>
      <c r="AT938" s="10"/>
    </row>
    <row r="939" spans="1:46" ht="12.75" x14ac:dyDescent="0.2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  <c r="AA939" s="10"/>
      <c r="AB939" s="10"/>
      <c r="AC939" s="10"/>
      <c r="AD939" s="10"/>
      <c r="AE939" s="10"/>
      <c r="AF939" s="10"/>
      <c r="AG939" s="10"/>
      <c r="AH939" s="10"/>
      <c r="AI939" s="10"/>
      <c r="AJ939" s="10"/>
      <c r="AK939" s="10"/>
      <c r="AL939" s="10"/>
      <c r="AM939" s="10"/>
      <c r="AN939" s="10"/>
      <c r="AO939" s="10"/>
      <c r="AP939" s="10"/>
      <c r="AQ939" s="10"/>
      <c r="AR939" s="10"/>
      <c r="AS939" s="10"/>
      <c r="AT939" s="10"/>
    </row>
    <row r="940" spans="1:46" ht="12.75" x14ac:dyDescent="0.2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  <c r="AA940" s="10"/>
      <c r="AB940" s="10"/>
      <c r="AC940" s="10"/>
      <c r="AD940" s="10"/>
      <c r="AE940" s="10"/>
      <c r="AF940" s="10"/>
      <c r="AG940" s="10"/>
      <c r="AH940" s="10"/>
      <c r="AI940" s="10"/>
      <c r="AJ940" s="10"/>
      <c r="AK940" s="10"/>
      <c r="AL940" s="10"/>
      <c r="AM940" s="10"/>
      <c r="AN940" s="10"/>
      <c r="AO940" s="10"/>
      <c r="AP940" s="10"/>
      <c r="AQ940" s="10"/>
      <c r="AR940" s="10"/>
      <c r="AS940" s="10"/>
      <c r="AT940" s="10"/>
    </row>
    <row r="941" spans="1:46" ht="12.75" x14ac:dyDescent="0.2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  <c r="AA941" s="10"/>
      <c r="AB941" s="10"/>
      <c r="AC941" s="10"/>
      <c r="AD941" s="10"/>
      <c r="AE941" s="10"/>
      <c r="AF941" s="10"/>
      <c r="AG941" s="10"/>
      <c r="AH941" s="10"/>
      <c r="AI941" s="10"/>
      <c r="AJ941" s="10"/>
      <c r="AK941" s="10"/>
      <c r="AL941" s="10"/>
      <c r="AM941" s="10"/>
      <c r="AN941" s="10"/>
      <c r="AO941" s="10"/>
      <c r="AP941" s="10"/>
      <c r="AQ941" s="10"/>
      <c r="AR941" s="10"/>
      <c r="AS941" s="10"/>
      <c r="AT941" s="10"/>
    </row>
    <row r="942" spans="1:46" ht="12.75" x14ac:dyDescent="0.2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  <c r="AA942" s="10"/>
      <c r="AB942" s="10"/>
      <c r="AC942" s="10"/>
      <c r="AD942" s="10"/>
      <c r="AE942" s="10"/>
      <c r="AF942" s="10"/>
      <c r="AG942" s="10"/>
      <c r="AH942" s="10"/>
      <c r="AI942" s="10"/>
      <c r="AJ942" s="10"/>
      <c r="AK942" s="10"/>
      <c r="AL942" s="10"/>
      <c r="AM942" s="10"/>
      <c r="AN942" s="10"/>
      <c r="AO942" s="10"/>
      <c r="AP942" s="10"/>
      <c r="AQ942" s="10"/>
      <c r="AR942" s="10"/>
      <c r="AS942" s="10"/>
      <c r="AT942" s="10"/>
    </row>
    <row r="943" spans="1:46" ht="12.75" x14ac:dyDescent="0.2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  <c r="AA943" s="10"/>
      <c r="AB943" s="10"/>
      <c r="AC943" s="10"/>
      <c r="AD943" s="10"/>
      <c r="AE943" s="10"/>
      <c r="AF943" s="10"/>
      <c r="AG943" s="10"/>
      <c r="AH943" s="10"/>
      <c r="AI943" s="10"/>
      <c r="AJ943" s="10"/>
      <c r="AK943" s="10"/>
      <c r="AL943" s="10"/>
      <c r="AM943" s="10"/>
      <c r="AN943" s="10"/>
      <c r="AO943" s="10"/>
      <c r="AP943" s="10"/>
      <c r="AQ943" s="10"/>
      <c r="AR943" s="10"/>
      <c r="AS943" s="10"/>
      <c r="AT943" s="10"/>
    </row>
    <row r="944" spans="1:46" ht="12.75" x14ac:dyDescent="0.2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  <c r="AA944" s="10"/>
      <c r="AB944" s="10"/>
      <c r="AC944" s="10"/>
      <c r="AD944" s="10"/>
      <c r="AE944" s="10"/>
      <c r="AF944" s="10"/>
      <c r="AG944" s="10"/>
      <c r="AH944" s="10"/>
      <c r="AI944" s="10"/>
      <c r="AJ944" s="10"/>
      <c r="AK944" s="10"/>
      <c r="AL944" s="10"/>
      <c r="AM944" s="10"/>
      <c r="AN944" s="10"/>
      <c r="AO944" s="10"/>
      <c r="AP944" s="10"/>
      <c r="AQ944" s="10"/>
      <c r="AR944" s="10"/>
      <c r="AS944" s="10"/>
      <c r="AT944" s="10"/>
    </row>
    <row r="945" spans="1:46" ht="12.75" x14ac:dyDescent="0.2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  <c r="AA945" s="10"/>
      <c r="AB945" s="10"/>
      <c r="AC945" s="10"/>
      <c r="AD945" s="10"/>
      <c r="AE945" s="10"/>
      <c r="AF945" s="10"/>
      <c r="AG945" s="10"/>
      <c r="AH945" s="10"/>
      <c r="AI945" s="10"/>
      <c r="AJ945" s="10"/>
      <c r="AK945" s="10"/>
      <c r="AL945" s="10"/>
      <c r="AM945" s="10"/>
      <c r="AN945" s="10"/>
      <c r="AO945" s="10"/>
      <c r="AP945" s="10"/>
      <c r="AQ945" s="10"/>
      <c r="AR945" s="10"/>
      <c r="AS945" s="10"/>
      <c r="AT945" s="10"/>
    </row>
    <row r="946" spans="1:46" ht="12.75" x14ac:dyDescent="0.2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  <c r="AA946" s="10"/>
      <c r="AB946" s="10"/>
      <c r="AC946" s="10"/>
      <c r="AD946" s="10"/>
      <c r="AE946" s="10"/>
      <c r="AF946" s="10"/>
      <c r="AG946" s="10"/>
      <c r="AH946" s="10"/>
      <c r="AI946" s="10"/>
      <c r="AJ946" s="10"/>
      <c r="AK946" s="10"/>
      <c r="AL946" s="10"/>
      <c r="AM946" s="10"/>
      <c r="AN946" s="10"/>
      <c r="AO946" s="10"/>
      <c r="AP946" s="10"/>
      <c r="AQ946" s="10"/>
      <c r="AR946" s="10"/>
      <c r="AS946" s="10"/>
      <c r="AT946" s="10"/>
    </row>
    <row r="947" spans="1:46" ht="12.75" x14ac:dyDescent="0.2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  <c r="AA947" s="10"/>
      <c r="AB947" s="10"/>
      <c r="AC947" s="10"/>
      <c r="AD947" s="10"/>
      <c r="AE947" s="10"/>
      <c r="AF947" s="10"/>
      <c r="AG947" s="10"/>
      <c r="AH947" s="10"/>
      <c r="AI947" s="10"/>
      <c r="AJ947" s="10"/>
      <c r="AK947" s="10"/>
      <c r="AL947" s="10"/>
      <c r="AM947" s="10"/>
      <c r="AN947" s="10"/>
      <c r="AO947" s="10"/>
      <c r="AP947" s="10"/>
      <c r="AQ947" s="10"/>
      <c r="AR947" s="10"/>
      <c r="AS947" s="10"/>
      <c r="AT947" s="10"/>
    </row>
    <row r="948" spans="1:46" ht="12.75" x14ac:dyDescent="0.2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  <c r="AA948" s="10"/>
      <c r="AB948" s="10"/>
      <c r="AC948" s="10"/>
      <c r="AD948" s="10"/>
      <c r="AE948" s="10"/>
      <c r="AF948" s="10"/>
      <c r="AG948" s="10"/>
      <c r="AH948" s="10"/>
      <c r="AI948" s="10"/>
      <c r="AJ948" s="10"/>
      <c r="AK948" s="10"/>
      <c r="AL948" s="10"/>
      <c r="AM948" s="10"/>
      <c r="AN948" s="10"/>
      <c r="AO948" s="10"/>
      <c r="AP948" s="10"/>
      <c r="AQ948" s="10"/>
      <c r="AR948" s="10"/>
      <c r="AS948" s="10"/>
      <c r="AT948" s="10"/>
    </row>
    <row r="949" spans="1:46" ht="12.75" x14ac:dyDescent="0.2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  <c r="AA949" s="10"/>
      <c r="AB949" s="10"/>
      <c r="AC949" s="10"/>
      <c r="AD949" s="10"/>
      <c r="AE949" s="10"/>
      <c r="AF949" s="10"/>
      <c r="AG949" s="10"/>
      <c r="AH949" s="10"/>
      <c r="AI949" s="10"/>
      <c r="AJ949" s="10"/>
      <c r="AK949" s="10"/>
      <c r="AL949" s="10"/>
      <c r="AM949" s="10"/>
      <c r="AN949" s="10"/>
      <c r="AO949" s="10"/>
      <c r="AP949" s="10"/>
      <c r="AQ949" s="10"/>
      <c r="AR949" s="10"/>
      <c r="AS949" s="10"/>
      <c r="AT949" s="10"/>
    </row>
    <row r="950" spans="1:46" ht="12.75" x14ac:dyDescent="0.2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  <c r="AA950" s="10"/>
      <c r="AB950" s="10"/>
      <c r="AC950" s="10"/>
      <c r="AD950" s="10"/>
      <c r="AE950" s="10"/>
      <c r="AF950" s="10"/>
      <c r="AG950" s="10"/>
      <c r="AH950" s="10"/>
      <c r="AI950" s="10"/>
      <c r="AJ950" s="10"/>
      <c r="AK950" s="10"/>
      <c r="AL950" s="10"/>
      <c r="AM950" s="10"/>
      <c r="AN950" s="10"/>
      <c r="AO950" s="10"/>
      <c r="AP950" s="10"/>
      <c r="AQ950" s="10"/>
      <c r="AR950" s="10"/>
      <c r="AS950" s="10"/>
      <c r="AT950" s="10"/>
    </row>
    <row r="951" spans="1:46" ht="12.75" x14ac:dyDescent="0.2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  <c r="AA951" s="10"/>
      <c r="AB951" s="10"/>
      <c r="AC951" s="10"/>
      <c r="AD951" s="10"/>
      <c r="AE951" s="10"/>
      <c r="AF951" s="10"/>
      <c r="AG951" s="10"/>
      <c r="AH951" s="10"/>
      <c r="AI951" s="10"/>
      <c r="AJ951" s="10"/>
      <c r="AK951" s="10"/>
      <c r="AL951" s="10"/>
      <c r="AM951" s="10"/>
      <c r="AN951" s="10"/>
      <c r="AO951" s="10"/>
      <c r="AP951" s="10"/>
      <c r="AQ951" s="10"/>
      <c r="AR951" s="10"/>
      <c r="AS951" s="10"/>
      <c r="AT951" s="10"/>
    </row>
    <row r="952" spans="1:46" ht="12.75" x14ac:dyDescent="0.2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  <c r="AA952" s="10"/>
      <c r="AB952" s="10"/>
      <c r="AC952" s="10"/>
      <c r="AD952" s="10"/>
      <c r="AE952" s="10"/>
      <c r="AF952" s="10"/>
      <c r="AG952" s="10"/>
      <c r="AH952" s="10"/>
      <c r="AI952" s="10"/>
      <c r="AJ952" s="10"/>
      <c r="AK952" s="10"/>
      <c r="AL952" s="10"/>
      <c r="AM952" s="10"/>
      <c r="AN952" s="10"/>
      <c r="AO952" s="10"/>
      <c r="AP952" s="10"/>
      <c r="AQ952" s="10"/>
      <c r="AR952" s="10"/>
      <c r="AS952" s="10"/>
      <c r="AT952" s="10"/>
    </row>
    <row r="953" spans="1:46" ht="12.75" x14ac:dyDescent="0.2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  <c r="AA953" s="10"/>
      <c r="AB953" s="10"/>
      <c r="AC953" s="10"/>
      <c r="AD953" s="10"/>
      <c r="AE953" s="10"/>
      <c r="AF953" s="10"/>
      <c r="AG953" s="10"/>
      <c r="AH953" s="10"/>
      <c r="AI953" s="10"/>
      <c r="AJ953" s="10"/>
      <c r="AK953" s="10"/>
      <c r="AL953" s="10"/>
      <c r="AM953" s="10"/>
      <c r="AN953" s="10"/>
      <c r="AO953" s="10"/>
      <c r="AP953" s="10"/>
      <c r="AQ953" s="10"/>
      <c r="AR953" s="10"/>
      <c r="AS953" s="10"/>
      <c r="AT953" s="10"/>
    </row>
    <row r="954" spans="1:46" ht="12.75" x14ac:dyDescent="0.2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  <c r="AA954" s="10"/>
      <c r="AB954" s="10"/>
      <c r="AC954" s="10"/>
      <c r="AD954" s="10"/>
      <c r="AE954" s="10"/>
      <c r="AF954" s="10"/>
      <c r="AG954" s="10"/>
      <c r="AH954" s="10"/>
      <c r="AI954" s="10"/>
      <c r="AJ954" s="10"/>
      <c r="AK954" s="10"/>
      <c r="AL954" s="10"/>
      <c r="AM954" s="10"/>
      <c r="AN954" s="10"/>
      <c r="AO954" s="10"/>
      <c r="AP954" s="10"/>
      <c r="AQ954" s="10"/>
      <c r="AR954" s="10"/>
      <c r="AS954" s="10"/>
      <c r="AT954" s="10"/>
    </row>
    <row r="955" spans="1:46" ht="12.75" x14ac:dyDescent="0.2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  <c r="AA955" s="10"/>
      <c r="AB955" s="10"/>
      <c r="AC955" s="10"/>
      <c r="AD955" s="10"/>
      <c r="AE955" s="10"/>
      <c r="AF955" s="10"/>
      <c r="AG955" s="10"/>
      <c r="AH955" s="10"/>
      <c r="AI955" s="10"/>
      <c r="AJ955" s="10"/>
      <c r="AK955" s="10"/>
      <c r="AL955" s="10"/>
      <c r="AM955" s="10"/>
      <c r="AN955" s="10"/>
      <c r="AO955" s="10"/>
      <c r="AP955" s="10"/>
      <c r="AQ955" s="10"/>
      <c r="AR955" s="10"/>
      <c r="AS955" s="10"/>
      <c r="AT955" s="10"/>
    </row>
    <row r="956" spans="1:46" ht="12.75" x14ac:dyDescent="0.2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  <c r="AA956" s="10"/>
      <c r="AB956" s="10"/>
      <c r="AC956" s="10"/>
      <c r="AD956" s="10"/>
      <c r="AE956" s="10"/>
      <c r="AF956" s="10"/>
      <c r="AG956" s="10"/>
      <c r="AH956" s="10"/>
      <c r="AI956" s="10"/>
      <c r="AJ956" s="10"/>
      <c r="AK956" s="10"/>
      <c r="AL956" s="10"/>
      <c r="AM956" s="10"/>
      <c r="AN956" s="10"/>
      <c r="AO956" s="10"/>
      <c r="AP956" s="10"/>
      <c r="AQ956" s="10"/>
      <c r="AR956" s="10"/>
      <c r="AS956" s="10"/>
      <c r="AT956" s="10"/>
    </row>
    <row r="957" spans="1:46" ht="12.75" x14ac:dyDescent="0.2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  <c r="AA957" s="10"/>
      <c r="AB957" s="10"/>
      <c r="AC957" s="10"/>
      <c r="AD957" s="10"/>
      <c r="AE957" s="10"/>
      <c r="AF957" s="10"/>
      <c r="AG957" s="10"/>
      <c r="AH957" s="10"/>
      <c r="AI957" s="10"/>
      <c r="AJ957" s="10"/>
      <c r="AK957" s="10"/>
      <c r="AL957" s="10"/>
      <c r="AM957" s="10"/>
      <c r="AN957" s="10"/>
      <c r="AO957" s="10"/>
      <c r="AP957" s="10"/>
      <c r="AQ957" s="10"/>
      <c r="AR957" s="10"/>
      <c r="AS957" s="10"/>
      <c r="AT957" s="10"/>
    </row>
    <row r="958" spans="1:46" ht="12.75" x14ac:dyDescent="0.2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  <c r="AA958" s="10"/>
      <c r="AB958" s="10"/>
      <c r="AC958" s="10"/>
      <c r="AD958" s="10"/>
      <c r="AE958" s="10"/>
      <c r="AF958" s="10"/>
      <c r="AG958" s="10"/>
      <c r="AH958" s="10"/>
      <c r="AI958" s="10"/>
      <c r="AJ958" s="10"/>
      <c r="AK958" s="10"/>
      <c r="AL958" s="10"/>
      <c r="AM958" s="10"/>
      <c r="AN958" s="10"/>
      <c r="AO958" s="10"/>
      <c r="AP958" s="10"/>
      <c r="AQ958" s="10"/>
      <c r="AR958" s="10"/>
      <c r="AS958" s="10"/>
      <c r="AT958" s="10"/>
    </row>
    <row r="959" spans="1:46" ht="12.75" x14ac:dyDescent="0.2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  <c r="AA959" s="10"/>
      <c r="AB959" s="10"/>
      <c r="AC959" s="10"/>
      <c r="AD959" s="10"/>
      <c r="AE959" s="10"/>
      <c r="AF959" s="10"/>
      <c r="AG959" s="10"/>
      <c r="AH959" s="10"/>
      <c r="AI959" s="10"/>
      <c r="AJ959" s="10"/>
      <c r="AK959" s="10"/>
      <c r="AL959" s="10"/>
      <c r="AM959" s="10"/>
      <c r="AN959" s="10"/>
      <c r="AO959" s="10"/>
      <c r="AP959" s="10"/>
      <c r="AQ959" s="10"/>
      <c r="AR959" s="10"/>
      <c r="AS959" s="10"/>
      <c r="AT959" s="10"/>
    </row>
    <row r="960" spans="1:46" ht="12.75" x14ac:dyDescent="0.2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  <c r="AA960" s="10"/>
      <c r="AB960" s="10"/>
      <c r="AC960" s="10"/>
      <c r="AD960" s="10"/>
      <c r="AE960" s="10"/>
      <c r="AF960" s="10"/>
      <c r="AG960" s="10"/>
      <c r="AH960" s="10"/>
      <c r="AI960" s="10"/>
      <c r="AJ960" s="10"/>
      <c r="AK960" s="10"/>
      <c r="AL960" s="10"/>
      <c r="AM960" s="10"/>
      <c r="AN960" s="10"/>
      <c r="AO960" s="10"/>
      <c r="AP960" s="10"/>
      <c r="AQ960" s="10"/>
      <c r="AR960" s="10"/>
      <c r="AS960" s="10"/>
      <c r="AT960" s="10"/>
    </row>
    <row r="961" spans="1:46" ht="12.75" x14ac:dyDescent="0.2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  <c r="AA961" s="10"/>
      <c r="AB961" s="10"/>
      <c r="AC961" s="10"/>
      <c r="AD961" s="10"/>
      <c r="AE961" s="10"/>
      <c r="AF961" s="10"/>
      <c r="AG961" s="10"/>
      <c r="AH961" s="10"/>
      <c r="AI961" s="10"/>
      <c r="AJ961" s="10"/>
      <c r="AK961" s="10"/>
      <c r="AL961" s="10"/>
      <c r="AM961" s="10"/>
      <c r="AN961" s="10"/>
      <c r="AO961" s="10"/>
      <c r="AP961" s="10"/>
      <c r="AQ961" s="10"/>
      <c r="AR961" s="10"/>
      <c r="AS961" s="10"/>
      <c r="AT961" s="10"/>
    </row>
    <row r="962" spans="1:46" ht="12.75" x14ac:dyDescent="0.2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  <c r="AA962" s="10"/>
      <c r="AB962" s="10"/>
      <c r="AC962" s="10"/>
      <c r="AD962" s="10"/>
      <c r="AE962" s="10"/>
      <c r="AF962" s="10"/>
      <c r="AG962" s="10"/>
      <c r="AH962" s="10"/>
      <c r="AI962" s="10"/>
      <c r="AJ962" s="10"/>
      <c r="AK962" s="10"/>
      <c r="AL962" s="10"/>
      <c r="AM962" s="10"/>
      <c r="AN962" s="10"/>
      <c r="AO962" s="10"/>
      <c r="AP962" s="10"/>
      <c r="AQ962" s="10"/>
      <c r="AR962" s="10"/>
      <c r="AS962" s="10"/>
      <c r="AT962" s="10"/>
    </row>
    <row r="963" spans="1:46" ht="12.75" x14ac:dyDescent="0.2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  <c r="AA963" s="10"/>
      <c r="AB963" s="10"/>
      <c r="AC963" s="10"/>
      <c r="AD963" s="10"/>
      <c r="AE963" s="10"/>
      <c r="AF963" s="10"/>
      <c r="AG963" s="10"/>
      <c r="AH963" s="10"/>
      <c r="AI963" s="10"/>
      <c r="AJ963" s="10"/>
      <c r="AK963" s="10"/>
      <c r="AL963" s="10"/>
      <c r="AM963" s="10"/>
      <c r="AN963" s="10"/>
      <c r="AO963" s="10"/>
      <c r="AP963" s="10"/>
      <c r="AQ963" s="10"/>
      <c r="AR963" s="10"/>
      <c r="AS963" s="10"/>
      <c r="AT963" s="10"/>
    </row>
    <row r="964" spans="1:46" ht="12.75" x14ac:dyDescent="0.2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  <c r="AA964" s="10"/>
      <c r="AB964" s="10"/>
      <c r="AC964" s="10"/>
      <c r="AD964" s="10"/>
      <c r="AE964" s="10"/>
      <c r="AF964" s="10"/>
      <c r="AG964" s="10"/>
      <c r="AH964" s="10"/>
      <c r="AI964" s="10"/>
      <c r="AJ964" s="10"/>
      <c r="AK964" s="10"/>
      <c r="AL964" s="10"/>
      <c r="AM964" s="10"/>
      <c r="AN964" s="10"/>
      <c r="AO964" s="10"/>
      <c r="AP964" s="10"/>
      <c r="AQ964" s="10"/>
      <c r="AR964" s="10"/>
      <c r="AS964" s="10"/>
      <c r="AT964" s="10"/>
    </row>
    <row r="965" spans="1:46" ht="12.75" x14ac:dyDescent="0.2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  <c r="AA965" s="10"/>
      <c r="AB965" s="10"/>
      <c r="AC965" s="10"/>
      <c r="AD965" s="10"/>
      <c r="AE965" s="10"/>
      <c r="AF965" s="10"/>
      <c r="AG965" s="10"/>
      <c r="AH965" s="10"/>
      <c r="AI965" s="10"/>
      <c r="AJ965" s="10"/>
      <c r="AK965" s="10"/>
      <c r="AL965" s="10"/>
      <c r="AM965" s="10"/>
      <c r="AN965" s="10"/>
      <c r="AO965" s="10"/>
      <c r="AP965" s="10"/>
      <c r="AQ965" s="10"/>
      <c r="AR965" s="10"/>
      <c r="AS965" s="10"/>
      <c r="AT965" s="10"/>
    </row>
    <row r="966" spans="1:46" ht="12.75" x14ac:dyDescent="0.2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  <c r="AA966" s="10"/>
      <c r="AB966" s="10"/>
      <c r="AC966" s="10"/>
      <c r="AD966" s="10"/>
      <c r="AE966" s="10"/>
      <c r="AF966" s="10"/>
      <c r="AG966" s="10"/>
      <c r="AH966" s="10"/>
      <c r="AI966" s="10"/>
      <c r="AJ966" s="10"/>
      <c r="AK966" s="10"/>
      <c r="AL966" s="10"/>
      <c r="AM966" s="10"/>
      <c r="AN966" s="10"/>
      <c r="AO966" s="10"/>
      <c r="AP966" s="10"/>
      <c r="AQ966" s="10"/>
      <c r="AR966" s="10"/>
      <c r="AS966" s="10"/>
      <c r="AT966" s="10"/>
    </row>
    <row r="967" spans="1:46" ht="12.75" x14ac:dyDescent="0.2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  <c r="AA967" s="10"/>
      <c r="AB967" s="10"/>
      <c r="AC967" s="10"/>
      <c r="AD967" s="10"/>
      <c r="AE967" s="10"/>
      <c r="AF967" s="10"/>
      <c r="AG967" s="10"/>
      <c r="AH967" s="10"/>
      <c r="AI967" s="10"/>
      <c r="AJ967" s="10"/>
      <c r="AK967" s="10"/>
      <c r="AL967" s="10"/>
      <c r="AM967" s="10"/>
      <c r="AN967" s="10"/>
      <c r="AO967" s="10"/>
      <c r="AP967" s="10"/>
      <c r="AQ967" s="10"/>
      <c r="AR967" s="10"/>
      <c r="AS967" s="10"/>
      <c r="AT967" s="10"/>
    </row>
    <row r="968" spans="1:46" ht="12.75" x14ac:dyDescent="0.2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  <c r="AA968" s="10"/>
      <c r="AB968" s="10"/>
      <c r="AC968" s="10"/>
      <c r="AD968" s="10"/>
      <c r="AE968" s="10"/>
      <c r="AF968" s="10"/>
      <c r="AG968" s="10"/>
      <c r="AH968" s="10"/>
      <c r="AI968" s="10"/>
      <c r="AJ968" s="10"/>
      <c r="AK968" s="10"/>
      <c r="AL968" s="10"/>
      <c r="AM968" s="10"/>
      <c r="AN968" s="10"/>
      <c r="AO968" s="10"/>
      <c r="AP968" s="10"/>
      <c r="AQ968" s="10"/>
      <c r="AR968" s="10"/>
      <c r="AS968" s="10"/>
      <c r="AT968" s="10"/>
    </row>
    <row r="969" spans="1:46" ht="12.75" x14ac:dyDescent="0.2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  <c r="AA969" s="10"/>
      <c r="AB969" s="10"/>
      <c r="AC969" s="10"/>
      <c r="AD969" s="10"/>
      <c r="AE969" s="10"/>
      <c r="AF969" s="10"/>
      <c r="AG969" s="10"/>
      <c r="AH969" s="10"/>
      <c r="AI969" s="10"/>
      <c r="AJ969" s="10"/>
      <c r="AK969" s="10"/>
      <c r="AL969" s="10"/>
      <c r="AM969" s="10"/>
      <c r="AN969" s="10"/>
      <c r="AO969" s="10"/>
      <c r="AP969" s="10"/>
      <c r="AQ969" s="10"/>
      <c r="AR969" s="10"/>
      <c r="AS969" s="10"/>
      <c r="AT969" s="10"/>
    </row>
    <row r="970" spans="1:46" ht="12.75" x14ac:dyDescent="0.2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  <c r="AA970" s="10"/>
      <c r="AB970" s="10"/>
      <c r="AC970" s="10"/>
      <c r="AD970" s="10"/>
      <c r="AE970" s="10"/>
      <c r="AF970" s="10"/>
      <c r="AG970" s="10"/>
      <c r="AH970" s="10"/>
      <c r="AI970" s="10"/>
      <c r="AJ970" s="10"/>
      <c r="AK970" s="10"/>
      <c r="AL970" s="10"/>
      <c r="AM970" s="10"/>
      <c r="AN970" s="10"/>
      <c r="AO970" s="10"/>
      <c r="AP970" s="10"/>
      <c r="AQ970" s="10"/>
      <c r="AR970" s="10"/>
      <c r="AS970" s="10"/>
      <c r="AT970" s="10"/>
    </row>
    <row r="971" spans="1:46" ht="12.75" x14ac:dyDescent="0.2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  <c r="AA971" s="10"/>
      <c r="AB971" s="10"/>
      <c r="AC971" s="10"/>
      <c r="AD971" s="10"/>
      <c r="AE971" s="10"/>
      <c r="AF971" s="10"/>
      <c r="AG971" s="10"/>
      <c r="AH971" s="10"/>
      <c r="AI971" s="10"/>
      <c r="AJ971" s="10"/>
      <c r="AK971" s="10"/>
      <c r="AL971" s="10"/>
      <c r="AM971" s="10"/>
      <c r="AN971" s="10"/>
      <c r="AO971" s="10"/>
      <c r="AP971" s="10"/>
      <c r="AQ971" s="10"/>
      <c r="AR971" s="10"/>
      <c r="AS971" s="10"/>
      <c r="AT971" s="10"/>
    </row>
    <row r="972" spans="1:46" ht="12.75" x14ac:dyDescent="0.2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  <c r="AA972" s="10"/>
      <c r="AB972" s="10"/>
      <c r="AC972" s="10"/>
      <c r="AD972" s="10"/>
      <c r="AE972" s="10"/>
      <c r="AF972" s="10"/>
      <c r="AG972" s="10"/>
      <c r="AH972" s="10"/>
      <c r="AI972" s="10"/>
      <c r="AJ972" s="10"/>
      <c r="AK972" s="10"/>
      <c r="AL972" s="10"/>
      <c r="AM972" s="10"/>
      <c r="AN972" s="10"/>
      <c r="AO972" s="10"/>
      <c r="AP972" s="10"/>
      <c r="AQ972" s="10"/>
      <c r="AR972" s="10"/>
      <c r="AS972" s="10"/>
      <c r="AT972" s="10"/>
    </row>
    <row r="973" spans="1:46" ht="12.75" x14ac:dyDescent="0.2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  <c r="AA973" s="10"/>
      <c r="AB973" s="10"/>
      <c r="AC973" s="10"/>
      <c r="AD973" s="10"/>
      <c r="AE973" s="10"/>
      <c r="AF973" s="10"/>
      <c r="AG973" s="10"/>
      <c r="AH973" s="10"/>
      <c r="AI973" s="10"/>
      <c r="AJ973" s="10"/>
      <c r="AK973" s="10"/>
      <c r="AL973" s="10"/>
      <c r="AM973" s="10"/>
      <c r="AN973" s="10"/>
      <c r="AO973" s="10"/>
      <c r="AP973" s="10"/>
      <c r="AQ973" s="10"/>
      <c r="AR973" s="10"/>
      <c r="AS973" s="10"/>
      <c r="AT973" s="10"/>
    </row>
    <row r="974" spans="1:46" ht="12.75" x14ac:dyDescent="0.2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  <c r="AA974" s="10"/>
      <c r="AB974" s="10"/>
      <c r="AC974" s="10"/>
      <c r="AD974" s="10"/>
      <c r="AE974" s="10"/>
      <c r="AF974" s="10"/>
      <c r="AG974" s="10"/>
      <c r="AH974" s="10"/>
      <c r="AI974" s="10"/>
      <c r="AJ974" s="10"/>
      <c r="AK974" s="10"/>
      <c r="AL974" s="10"/>
      <c r="AM974" s="10"/>
      <c r="AN974" s="10"/>
      <c r="AO974" s="10"/>
      <c r="AP974" s="10"/>
      <c r="AQ974" s="10"/>
      <c r="AR974" s="10"/>
      <c r="AS974" s="10"/>
      <c r="AT974" s="10"/>
    </row>
    <row r="975" spans="1:46" ht="12.75" x14ac:dyDescent="0.2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  <c r="AA975" s="10"/>
      <c r="AB975" s="10"/>
      <c r="AC975" s="10"/>
      <c r="AD975" s="10"/>
      <c r="AE975" s="10"/>
      <c r="AF975" s="10"/>
      <c r="AG975" s="10"/>
      <c r="AH975" s="10"/>
      <c r="AI975" s="10"/>
      <c r="AJ975" s="10"/>
      <c r="AK975" s="10"/>
      <c r="AL975" s="10"/>
      <c r="AM975" s="10"/>
      <c r="AN975" s="10"/>
      <c r="AO975" s="10"/>
      <c r="AP975" s="10"/>
      <c r="AQ975" s="10"/>
      <c r="AR975" s="10"/>
      <c r="AS975" s="10"/>
      <c r="AT975" s="10"/>
    </row>
    <row r="976" spans="1:46" ht="12.75" x14ac:dyDescent="0.2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  <c r="AA976" s="10"/>
      <c r="AB976" s="10"/>
      <c r="AC976" s="10"/>
      <c r="AD976" s="10"/>
      <c r="AE976" s="10"/>
      <c r="AF976" s="10"/>
      <c r="AG976" s="10"/>
      <c r="AH976" s="10"/>
      <c r="AI976" s="10"/>
      <c r="AJ976" s="10"/>
      <c r="AK976" s="10"/>
      <c r="AL976" s="10"/>
      <c r="AM976" s="10"/>
      <c r="AN976" s="10"/>
      <c r="AO976" s="10"/>
      <c r="AP976" s="10"/>
      <c r="AQ976" s="10"/>
      <c r="AR976" s="10"/>
      <c r="AS976" s="10"/>
      <c r="AT976" s="10"/>
    </row>
    <row r="977" spans="1:46" ht="12.75" x14ac:dyDescent="0.2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  <c r="AA977" s="10"/>
      <c r="AB977" s="10"/>
      <c r="AC977" s="10"/>
      <c r="AD977" s="10"/>
      <c r="AE977" s="10"/>
      <c r="AF977" s="10"/>
      <c r="AG977" s="10"/>
      <c r="AH977" s="10"/>
      <c r="AI977" s="10"/>
      <c r="AJ977" s="10"/>
      <c r="AK977" s="10"/>
      <c r="AL977" s="10"/>
      <c r="AM977" s="10"/>
      <c r="AN977" s="10"/>
      <c r="AO977" s="10"/>
      <c r="AP977" s="10"/>
      <c r="AQ977" s="10"/>
      <c r="AR977" s="10"/>
      <c r="AS977" s="10"/>
      <c r="AT977" s="10"/>
    </row>
    <row r="978" spans="1:46" ht="12.75" x14ac:dyDescent="0.2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  <c r="AA978" s="10"/>
      <c r="AB978" s="10"/>
      <c r="AC978" s="10"/>
      <c r="AD978" s="10"/>
      <c r="AE978" s="10"/>
      <c r="AF978" s="10"/>
      <c r="AG978" s="10"/>
      <c r="AH978" s="10"/>
      <c r="AI978" s="10"/>
      <c r="AJ978" s="10"/>
      <c r="AK978" s="10"/>
      <c r="AL978" s="10"/>
      <c r="AM978" s="10"/>
      <c r="AN978" s="10"/>
      <c r="AO978" s="10"/>
      <c r="AP978" s="10"/>
      <c r="AQ978" s="10"/>
      <c r="AR978" s="10"/>
      <c r="AS978" s="10"/>
      <c r="AT978" s="10"/>
    </row>
    <row r="979" spans="1:46" ht="12.75" x14ac:dyDescent="0.2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  <c r="AA979" s="10"/>
      <c r="AB979" s="10"/>
      <c r="AC979" s="10"/>
      <c r="AD979" s="10"/>
      <c r="AE979" s="10"/>
      <c r="AF979" s="10"/>
      <c r="AG979" s="10"/>
      <c r="AH979" s="10"/>
      <c r="AI979" s="10"/>
      <c r="AJ979" s="10"/>
      <c r="AK979" s="10"/>
      <c r="AL979" s="10"/>
      <c r="AM979" s="10"/>
      <c r="AN979" s="10"/>
      <c r="AO979" s="10"/>
      <c r="AP979" s="10"/>
      <c r="AQ979" s="10"/>
      <c r="AR979" s="10"/>
      <c r="AS979" s="10"/>
      <c r="AT979" s="10"/>
    </row>
    <row r="980" spans="1:46" ht="12.75" x14ac:dyDescent="0.2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  <c r="AA980" s="10"/>
      <c r="AB980" s="10"/>
      <c r="AC980" s="10"/>
      <c r="AD980" s="10"/>
      <c r="AE980" s="10"/>
      <c r="AF980" s="10"/>
      <c r="AG980" s="10"/>
      <c r="AH980" s="10"/>
      <c r="AI980" s="10"/>
      <c r="AJ980" s="10"/>
      <c r="AK980" s="10"/>
      <c r="AL980" s="10"/>
      <c r="AM980" s="10"/>
      <c r="AN980" s="10"/>
      <c r="AO980" s="10"/>
      <c r="AP980" s="10"/>
      <c r="AQ980" s="10"/>
      <c r="AR980" s="10"/>
      <c r="AS980" s="10"/>
      <c r="AT980" s="10"/>
    </row>
    <row r="981" spans="1:46" ht="12.75" x14ac:dyDescent="0.2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  <c r="AA981" s="10"/>
      <c r="AB981" s="10"/>
      <c r="AC981" s="10"/>
      <c r="AD981" s="10"/>
      <c r="AE981" s="10"/>
      <c r="AF981" s="10"/>
      <c r="AG981" s="10"/>
      <c r="AH981" s="10"/>
      <c r="AI981" s="10"/>
      <c r="AJ981" s="10"/>
      <c r="AK981" s="10"/>
      <c r="AL981" s="10"/>
      <c r="AM981" s="10"/>
      <c r="AN981" s="10"/>
      <c r="AO981" s="10"/>
      <c r="AP981" s="10"/>
      <c r="AQ981" s="10"/>
      <c r="AR981" s="10"/>
      <c r="AS981" s="10"/>
      <c r="AT981" s="10"/>
    </row>
    <row r="982" spans="1:46" ht="12.75" x14ac:dyDescent="0.2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  <c r="AA982" s="10"/>
      <c r="AB982" s="10"/>
      <c r="AC982" s="10"/>
      <c r="AD982" s="10"/>
      <c r="AE982" s="10"/>
      <c r="AF982" s="10"/>
      <c r="AG982" s="10"/>
      <c r="AH982" s="10"/>
      <c r="AI982" s="10"/>
      <c r="AJ982" s="10"/>
      <c r="AK982" s="10"/>
      <c r="AL982" s="10"/>
      <c r="AM982" s="10"/>
      <c r="AN982" s="10"/>
      <c r="AO982" s="10"/>
      <c r="AP982" s="10"/>
      <c r="AQ982" s="10"/>
      <c r="AR982" s="10"/>
      <c r="AS982" s="10"/>
      <c r="AT982" s="10"/>
    </row>
    <row r="983" spans="1:46" ht="12.75" x14ac:dyDescent="0.2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  <c r="AA983" s="10"/>
      <c r="AB983" s="10"/>
      <c r="AC983" s="10"/>
      <c r="AD983" s="10"/>
      <c r="AE983" s="10"/>
      <c r="AF983" s="10"/>
      <c r="AG983" s="10"/>
      <c r="AH983" s="10"/>
      <c r="AI983" s="10"/>
      <c r="AJ983" s="10"/>
      <c r="AK983" s="10"/>
      <c r="AL983" s="10"/>
      <c r="AM983" s="10"/>
      <c r="AN983" s="10"/>
      <c r="AO983" s="10"/>
      <c r="AP983" s="10"/>
      <c r="AQ983" s="10"/>
      <c r="AR983" s="10"/>
      <c r="AS983" s="10"/>
      <c r="AT983" s="10"/>
    </row>
    <row r="984" spans="1:46" ht="12.75" x14ac:dyDescent="0.2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  <c r="AA984" s="10"/>
      <c r="AB984" s="10"/>
      <c r="AC984" s="10"/>
      <c r="AD984" s="10"/>
      <c r="AE984" s="10"/>
      <c r="AF984" s="10"/>
      <c r="AG984" s="10"/>
      <c r="AH984" s="10"/>
      <c r="AI984" s="10"/>
      <c r="AJ984" s="10"/>
      <c r="AK984" s="10"/>
      <c r="AL984" s="10"/>
      <c r="AM984" s="10"/>
      <c r="AN984" s="10"/>
      <c r="AO984" s="10"/>
      <c r="AP984" s="10"/>
      <c r="AQ984" s="10"/>
      <c r="AR984" s="10"/>
      <c r="AS984" s="10"/>
      <c r="AT984" s="10"/>
    </row>
    <row r="985" spans="1:46" ht="12.75" x14ac:dyDescent="0.2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  <c r="AA985" s="10"/>
      <c r="AB985" s="10"/>
      <c r="AC985" s="10"/>
      <c r="AD985" s="10"/>
      <c r="AE985" s="10"/>
      <c r="AF985" s="10"/>
      <c r="AG985" s="10"/>
      <c r="AH985" s="10"/>
      <c r="AI985" s="10"/>
      <c r="AJ985" s="10"/>
      <c r="AK985" s="10"/>
      <c r="AL985" s="10"/>
      <c r="AM985" s="10"/>
      <c r="AN985" s="10"/>
      <c r="AO985" s="10"/>
      <c r="AP985" s="10"/>
      <c r="AQ985" s="10"/>
      <c r="AR985" s="10"/>
      <c r="AS985" s="10"/>
      <c r="AT985" s="10"/>
    </row>
    <row r="986" spans="1:46" ht="12.75" x14ac:dyDescent="0.2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  <c r="AA986" s="10"/>
      <c r="AB986" s="10"/>
      <c r="AC986" s="10"/>
      <c r="AD986" s="10"/>
      <c r="AE986" s="10"/>
      <c r="AF986" s="10"/>
      <c r="AG986" s="10"/>
      <c r="AH986" s="10"/>
      <c r="AI986" s="10"/>
      <c r="AJ986" s="10"/>
      <c r="AK986" s="10"/>
      <c r="AL986" s="10"/>
      <c r="AM986" s="10"/>
      <c r="AN986" s="10"/>
      <c r="AO986" s="10"/>
      <c r="AP986" s="10"/>
      <c r="AQ986" s="10"/>
      <c r="AR986" s="10"/>
      <c r="AS986" s="10"/>
      <c r="AT986" s="10"/>
    </row>
    <row r="987" spans="1:46" ht="12.75" x14ac:dyDescent="0.2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  <c r="AA987" s="10"/>
      <c r="AB987" s="10"/>
      <c r="AC987" s="10"/>
      <c r="AD987" s="10"/>
      <c r="AE987" s="10"/>
      <c r="AF987" s="10"/>
      <c r="AG987" s="10"/>
      <c r="AH987" s="10"/>
      <c r="AI987" s="10"/>
      <c r="AJ987" s="10"/>
      <c r="AK987" s="10"/>
      <c r="AL987" s="10"/>
      <c r="AM987" s="10"/>
      <c r="AN987" s="10"/>
      <c r="AO987" s="10"/>
      <c r="AP987" s="10"/>
      <c r="AQ987" s="10"/>
      <c r="AR987" s="10"/>
      <c r="AS987" s="10"/>
      <c r="AT987" s="10"/>
    </row>
    <row r="988" spans="1:46" ht="12.75" x14ac:dyDescent="0.2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  <c r="AA988" s="10"/>
      <c r="AB988" s="10"/>
      <c r="AC988" s="10"/>
      <c r="AD988" s="10"/>
      <c r="AE988" s="10"/>
      <c r="AF988" s="10"/>
      <c r="AG988" s="10"/>
      <c r="AH988" s="10"/>
      <c r="AI988" s="10"/>
      <c r="AJ988" s="10"/>
      <c r="AK988" s="10"/>
      <c r="AL988" s="10"/>
      <c r="AM988" s="10"/>
      <c r="AN988" s="10"/>
      <c r="AO988" s="10"/>
      <c r="AP988" s="10"/>
      <c r="AQ988" s="10"/>
      <c r="AR988" s="10"/>
      <c r="AS988" s="10"/>
      <c r="AT988" s="10"/>
    </row>
    <row r="989" spans="1:46" ht="12.75" x14ac:dyDescent="0.2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  <c r="AA989" s="10"/>
      <c r="AB989" s="10"/>
      <c r="AC989" s="10"/>
      <c r="AD989" s="10"/>
      <c r="AE989" s="10"/>
      <c r="AF989" s="10"/>
      <c r="AG989" s="10"/>
      <c r="AH989" s="10"/>
      <c r="AI989" s="10"/>
      <c r="AJ989" s="10"/>
      <c r="AK989" s="10"/>
      <c r="AL989" s="10"/>
      <c r="AM989" s="10"/>
      <c r="AN989" s="10"/>
      <c r="AO989" s="10"/>
      <c r="AP989" s="10"/>
      <c r="AQ989" s="10"/>
      <c r="AR989" s="10"/>
      <c r="AS989" s="10"/>
      <c r="AT989" s="10"/>
    </row>
    <row r="990" spans="1:46" ht="12.75" x14ac:dyDescent="0.2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  <c r="AA990" s="10"/>
      <c r="AB990" s="10"/>
      <c r="AC990" s="10"/>
      <c r="AD990" s="10"/>
      <c r="AE990" s="10"/>
      <c r="AF990" s="10"/>
      <c r="AG990" s="10"/>
      <c r="AH990" s="10"/>
      <c r="AI990" s="10"/>
      <c r="AJ990" s="10"/>
      <c r="AK990" s="10"/>
      <c r="AL990" s="10"/>
      <c r="AM990" s="10"/>
      <c r="AN990" s="10"/>
      <c r="AO990" s="10"/>
      <c r="AP990" s="10"/>
      <c r="AQ990" s="10"/>
      <c r="AR990" s="10"/>
      <c r="AS990" s="10"/>
      <c r="AT990" s="10"/>
    </row>
    <row r="991" spans="1:46" ht="12.75" x14ac:dyDescent="0.2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  <c r="AA991" s="10"/>
      <c r="AB991" s="10"/>
      <c r="AC991" s="10"/>
      <c r="AD991" s="10"/>
      <c r="AE991" s="10"/>
      <c r="AF991" s="10"/>
      <c r="AG991" s="10"/>
      <c r="AH991" s="10"/>
      <c r="AI991" s="10"/>
      <c r="AJ991" s="10"/>
      <c r="AK991" s="10"/>
      <c r="AL991" s="10"/>
      <c r="AM991" s="10"/>
      <c r="AN991" s="10"/>
      <c r="AO991" s="10"/>
      <c r="AP991" s="10"/>
      <c r="AQ991" s="10"/>
      <c r="AR991" s="10"/>
      <c r="AS991" s="10"/>
      <c r="AT991" s="10"/>
    </row>
    <row r="992" spans="1:46" ht="12.75" x14ac:dyDescent="0.2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  <c r="AA992" s="10"/>
      <c r="AB992" s="10"/>
      <c r="AC992" s="10"/>
      <c r="AD992" s="10"/>
      <c r="AE992" s="10"/>
      <c r="AF992" s="10"/>
      <c r="AG992" s="10"/>
      <c r="AH992" s="10"/>
      <c r="AI992" s="10"/>
      <c r="AJ992" s="10"/>
      <c r="AK992" s="10"/>
      <c r="AL992" s="10"/>
      <c r="AM992" s="10"/>
      <c r="AN992" s="10"/>
      <c r="AO992" s="10"/>
      <c r="AP992" s="10"/>
      <c r="AQ992" s="10"/>
      <c r="AR992" s="10"/>
      <c r="AS992" s="10"/>
      <c r="AT992" s="10"/>
    </row>
    <row r="993" spans="1:46" ht="12.75" x14ac:dyDescent="0.2">
      <c r="A993" s="10"/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  <c r="AA993" s="10"/>
      <c r="AB993" s="10"/>
      <c r="AC993" s="10"/>
      <c r="AD993" s="10"/>
      <c r="AE993" s="10"/>
      <c r="AF993" s="10"/>
      <c r="AG993" s="10"/>
      <c r="AH993" s="10"/>
      <c r="AI993" s="10"/>
      <c r="AJ993" s="10"/>
      <c r="AK993" s="10"/>
      <c r="AL993" s="10"/>
      <c r="AM993" s="10"/>
      <c r="AN993" s="10"/>
      <c r="AO993" s="10"/>
      <c r="AP993" s="10"/>
      <c r="AQ993" s="10"/>
      <c r="AR993" s="10"/>
      <c r="AS993" s="10"/>
      <c r="AT993" s="10"/>
    </row>
    <row r="994" spans="1:46" ht="12.75" x14ac:dyDescent="0.2">
      <c r="A994" s="10"/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  <c r="AA994" s="10"/>
      <c r="AB994" s="10"/>
      <c r="AC994" s="10"/>
      <c r="AD994" s="10"/>
      <c r="AE994" s="10"/>
      <c r="AF994" s="10"/>
      <c r="AG994" s="10"/>
      <c r="AH994" s="10"/>
      <c r="AI994" s="10"/>
      <c r="AJ994" s="10"/>
      <c r="AK994" s="10"/>
      <c r="AL994" s="10"/>
      <c r="AM994" s="10"/>
      <c r="AN994" s="10"/>
      <c r="AO994" s="10"/>
      <c r="AP994" s="10"/>
      <c r="AQ994" s="10"/>
      <c r="AR994" s="10"/>
      <c r="AS994" s="10"/>
      <c r="AT994" s="10"/>
    </row>
    <row r="995" spans="1:46" ht="12.75" x14ac:dyDescent="0.2">
      <c r="A995" s="10"/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  <c r="AA995" s="10"/>
      <c r="AB995" s="10"/>
      <c r="AC995" s="10"/>
      <c r="AD995" s="10"/>
      <c r="AE995" s="10"/>
      <c r="AF995" s="10"/>
      <c r="AG995" s="10"/>
      <c r="AH995" s="10"/>
      <c r="AI995" s="10"/>
      <c r="AJ995" s="10"/>
      <c r="AK995" s="10"/>
      <c r="AL995" s="10"/>
      <c r="AM995" s="10"/>
      <c r="AN995" s="10"/>
      <c r="AO995" s="10"/>
      <c r="AP995" s="10"/>
      <c r="AQ995" s="10"/>
      <c r="AR995" s="10"/>
      <c r="AS995" s="10"/>
      <c r="AT995" s="10"/>
    </row>
    <row r="996" spans="1:46" ht="12.75" x14ac:dyDescent="0.2">
      <c r="A996" s="10"/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  <c r="AA996" s="10"/>
      <c r="AB996" s="10"/>
      <c r="AC996" s="10"/>
      <c r="AD996" s="10"/>
      <c r="AE996" s="10"/>
      <c r="AF996" s="10"/>
      <c r="AG996" s="10"/>
      <c r="AH996" s="10"/>
      <c r="AI996" s="10"/>
      <c r="AJ996" s="10"/>
      <c r="AK996" s="10"/>
      <c r="AL996" s="10"/>
      <c r="AM996" s="10"/>
      <c r="AN996" s="10"/>
      <c r="AO996" s="10"/>
      <c r="AP996" s="10"/>
      <c r="AQ996" s="10"/>
      <c r="AR996" s="10"/>
      <c r="AS996" s="10"/>
      <c r="AT996" s="10"/>
    </row>
    <row r="997" spans="1:46" ht="12.75" x14ac:dyDescent="0.2">
      <c r="A997" s="10"/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  <c r="AA997" s="10"/>
      <c r="AB997" s="10"/>
      <c r="AC997" s="10"/>
      <c r="AD997" s="10"/>
      <c r="AE997" s="10"/>
      <c r="AF997" s="10"/>
      <c r="AG997" s="10"/>
      <c r="AH997" s="10"/>
      <c r="AI997" s="10"/>
      <c r="AJ997" s="10"/>
      <c r="AK997" s="10"/>
      <c r="AL997" s="10"/>
      <c r="AM997" s="10"/>
      <c r="AN997" s="10"/>
      <c r="AO997" s="10"/>
      <c r="AP997" s="10"/>
      <c r="AQ997" s="10"/>
      <c r="AR997" s="10"/>
      <c r="AS997" s="10"/>
      <c r="AT997" s="10"/>
    </row>
    <row r="998" spans="1:46" ht="12.75" x14ac:dyDescent="0.2">
      <c r="A998" s="10"/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  <c r="AA998" s="10"/>
      <c r="AB998" s="10"/>
      <c r="AC998" s="10"/>
      <c r="AD998" s="10"/>
      <c r="AE998" s="10"/>
      <c r="AF998" s="10"/>
      <c r="AG998" s="10"/>
      <c r="AH998" s="10"/>
      <c r="AI998" s="10"/>
      <c r="AJ998" s="10"/>
      <c r="AK998" s="10"/>
      <c r="AL998" s="10"/>
      <c r="AM998" s="10"/>
      <c r="AN998" s="10"/>
      <c r="AO998" s="10"/>
      <c r="AP998" s="10"/>
      <c r="AQ998" s="10"/>
      <c r="AR998" s="10"/>
      <c r="AS998" s="10"/>
      <c r="AT998" s="10"/>
    </row>
    <row r="999" spans="1:46" ht="12.75" x14ac:dyDescent="0.2">
      <c r="A999" s="10"/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  <c r="AA999" s="10"/>
      <c r="AB999" s="10"/>
      <c r="AC999" s="10"/>
      <c r="AD999" s="10"/>
      <c r="AE999" s="10"/>
      <c r="AF999" s="10"/>
      <c r="AG999" s="10"/>
      <c r="AH999" s="10"/>
      <c r="AI999" s="10"/>
      <c r="AJ999" s="10"/>
      <c r="AK999" s="10"/>
      <c r="AL999" s="10"/>
      <c r="AM999" s="10"/>
      <c r="AN999" s="10"/>
      <c r="AO999" s="10"/>
      <c r="AP999" s="10"/>
      <c r="AQ999" s="10"/>
      <c r="AR999" s="10"/>
      <c r="AS999" s="10"/>
      <c r="AT999" s="10"/>
    </row>
    <row r="1000" spans="1:46" ht="12.75" x14ac:dyDescent="0.2">
      <c r="A1000" s="10"/>
      <c r="B1000" s="1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  <c r="AA1000" s="10"/>
      <c r="AB1000" s="10"/>
      <c r="AC1000" s="10"/>
      <c r="AD1000" s="10"/>
      <c r="AE1000" s="10"/>
      <c r="AF1000" s="10"/>
      <c r="AG1000" s="10"/>
      <c r="AH1000" s="10"/>
      <c r="AI1000" s="10"/>
      <c r="AJ1000" s="10"/>
      <c r="AK1000" s="10"/>
      <c r="AL1000" s="10"/>
      <c r="AM1000" s="10"/>
      <c r="AN1000" s="10"/>
      <c r="AO1000" s="10"/>
      <c r="AP1000" s="10"/>
      <c r="AQ1000" s="10"/>
      <c r="AR1000" s="10"/>
      <c r="AS1000" s="10"/>
      <c r="AT1000" s="10"/>
    </row>
    <row r="1001" spans="1:46" ht="12.75" x14ac:dyDescent="0.2">
      <c r="A1001" s="10"/>
      <c r="B1001" s="10"/>
      <c r="C1001" s="10"/>
      <c r="D1001" s="10"/>
      <c r="E1001" s="10"/>
      <c r="F1001" s="10"/>
      <c r="G1001" s="10"/>
      <c r="H1001" s="10"/>
      <c r="I1001" s="10"/>
      <c r="J1001" s="10"/>
      <c r="K1001" s="10"/>
      <c r="L1001" s="10"/>
      <c r="M1001" s="10"/>
      <c r="N1001" s="10"/>
      <c r="O1001" s="10"/>
      <c r="P1001" s="10"/>
      <c r="Q1001" s="10"/>
      <c r="R1001" s="10"/>
      <c r="S1001" s="10"/>
      <c r="T1001" s="10"/>
      <c r="U1001" s="10"/>
      <c r="V1001" s="10"/>
      <c r="W1001" s="10"/>
      <c r="X1001" s="10"/>
      <c r="Y1001" s="10"/>
      <c r="Z1001" s="10"/>
      <c r="AA1001" s="10"/>
      <c r="AB1001" s="10"/>
      <c r="AC1001" s="10"/>
      <c r="AD1001" s="10"/>
      <c r="AE1001" s="10"/>
      <c r="AF1001" s="10"/>
      <c r="AG1001" s="10"/>
      <c r="AH1001" s="10"/>
      <c r="AI1001" s="10"/>
      <c r="AJ1001" s="10"/>
      <c r="AK1001" s="10"/>
      <c r="AL1001" s="10"/>
      <c r="AM1001" s="10"/>
      <c r="AN1001" s="10"/>
      <c r="AO1001" s="10"/>
      <c r="AP1001" s="10"/>
      <c r="AQ1001" s="10"/>
      <c r="AR1001" s="10"/>
      <c r="AS1001" s="10"/>
      <c r="AT1001" s="10"/>
    </row>
    <row r="1002" spans="1:46" ht="12.75" x14ac:dyDescent="0.2">
      <c r="A1002" s="10"/>
      <c r="B1002" s="10"/>
      <c r="C1002" s="10"/>
      <c r="D1002" s="10"/>
      <c r="E1002" s="10"/>
      <c r="F1002" s="10"/>
      <c r="G1002" s="10"/>
      <c r="H1002" s="10"/>
      <c r="I1002" s="10"/>
      <c r="J1002" s="10"/>
      <c r="K1002" s="10"/>
      <c r="L1002" s="10"/>
      <c r="M1002" s="10"/>
      <c r="N1002" s="10"/>
      <c r="O1002" s="10"/>
      <c r="P1002" s="10"/>
      <c r="Q1002" s="10"/>
      <c r="R1002" s="10"/>
      <c r="S1002" s="10"/>
      <c r="T1002" s="10"/>
      <c r="U1002" s="10"/>
      <c r="V1002" s="10"/>
      <c r="W1002" s="10"/>
      <c r="X1002" s="10"/>
      <c r="Y1002" s="10"/>
      <c r="Z1002" s="10"/>
      <c r="AA1002" s="10"/>
      <c r="AB1002" s="10"/>
      <c r="AC1002" s="10"/>
      <c r="AD1002" s="10"/>
      <c r="AE1002" s="10"/>
      <c r="AF1002" s="10"/>
      <c r="AG1002" s="10"/>
      <c r="AH1002" s="10"/>
      <c r="AI1002" s="10"/>
      <c r="AJ1002" s="10"/>
      <c r="AK1002" s="10"/>
      <c r="AL1002" s="10"/>
      <c r="AM1002" s="10"/>
      <c r="AN1002" s="10"/>
      <c r="AO1002" s="10"/>
      <c r="AP1002" s="10"/>
      <c r="AQ1002" s="10"/>
      <c r="AR1002" s="10"/>
      <c r="AS1002" s="10"/>
      <c r="AT1002" s="10"/>
    </row>
    <row r="1003" spans="1:46" ht="12.75" x14ac:dyDescent="0.2">
      <c r="A1003" s="10"/>
      <c r="B1003" s="10"/>
      <c r="C1003" s="10"/>
      <c r="D1003" s="10"/>
      <c r="E1003" s="10"/>
      <c r="F1003" s="10"/>
      <c r="G1003" s="10"/>
      <c r="H1003" s="10"/>
      <c r="I1003" s="10"/>
      <c r="J1003" s="10"/>
      <c r="K1003" s="10"/>
      <c r="L1003" s="10"/>
      <c r="M1003" s="10"/>
      <c r="N1003" s="10"/>
      <c r="O1003" s="10"/>
      <c r="P1003" s="10"/>
      <c r="Q1003" s="10"/>
      <c r="R1003" s="10"/>
      <c r="S1003" s="10"/>
      <c r="T1003" s="10"/>
      <c r="U1003" s="10"/>
      <c r="V1003" s="10"/>
      <c r="W1003" s="10"/>
      <c r="X1003" s="10"/>
      <c r="Y1003" s="10"/>
      <c r="Z1003" s="10"/>
      <c r="AA1003" s="10"/>
      <c r="AB1003" s="10"/>
      <c r="AC1003" s="10"/>
      <c r="AD1003" s="10"/>
      <c r="AE1003" s="10"/>
      <c r="AF1003" s="10"/>
      <c r="AG1003" s="10"/>
      <c r="AH1003" s="10"/>
      <c r="AI1003" s="10"/>
      <c r="AJ1003" s="10"/>
      <c r="AK1003" s="10"/>
      <c r="AL1003" s="10"/>
      <c r="AM1003" s="10"/>
      <c r="AN1003" s="10"/>
      <c r="AO1003" s="10"/>
      <c r="AP1003" s="10"/>
      <c r="AQ1003" s="10"/>
      <c r="AR1003" s="10"/>
      <c r="AS1003" s="10"/>
      <c r="AT1003" s="10"/>
    </row>
    <row r="1004" spans="1:46" ht="12.75" x14ac:dyDescent="0.2">
      <c r="A1004" s="10"/>
      <c r="B1004" s="10"/>
      <c r="C1004" s="10"/>
      <c r="D1004" s="10"/>
      <c r="E1004" s="10"/>
      <c r="F1004" s="10"/>
      <c r="G1004" s="10"/>
      <c r="H1004" s="10"/>
      <c r="I1004" s="10"/>
      <c r="J1004" s="10"/>
      <c r="K1004" s="10"/>
      <c r="L1004" s="10"/>
      <c r="M1004" s="10"/>
      <c r="N1004" s="10"/>
      <c r="O1004" s="10"/>
      <c r="P1004" s="10"/>
      <c r="Q1004" s="10"/>
      <c r="R1004" s="10"/>
      <c r="S1004" s="10"/>
      <c r="T1004" s="10"/>
      <c r="U1004" s="10"/>
      <c r="V1004" s="10"/>
      <c r="W1004" s="10"/>
      <c r="X1004" s="10"/>
      <c r="Y1004" s="10"/>
      <c r="Z1004" s="10"/>
      <c r="AA1004" s="10"/>
      <c r="AB1004" s="10"/>
      <c r="AC1004" s="10"/>
      <c r="AD1004" s="10"/>
      <c r="AE1004" s="10"/>
      <c r="AF1004" s="10"/>
      <c r="AG1004" s="10"/>
      <c r="AH1004" s="10"/>
      <c r="AI1004" s="10"/>
      <c r="AJ1004" s="10"/>
      <c r="AK1004" s="10"/>
      <c r="AL1004" s="10"/>
      <c r="AM1004" s="10"/>
      <c r="AN1004" s="10"/>
      <c r="AO1004" s="10"/>
      <c r="AP1004" s="10"/>
      <c r="AQ1004" s="10"/>
      <c r="AR1004" s="10"/>
      <c r="AS1004" s="10"/>
      <c r="AT1004" s="10"/>
    </row>
    <row r="1005" spans="1:46" ht="12.75" x14ac:dyDescent="0.2">
      <c r="A1005" s="10"/>
      <c r="B1005" s="10"/>
      <c r="C1005" s="10"/>
      <c r="D1005" s="10"/>
      <c r="E1005" s="10"/>
      <c r="F1005" s="10"/>
      <c r="G1005" s="10"/>
      <c r="H1005" s="10"/>
      <c r="I1005" s="10"/>
      <c r="J1005" s="10"/>
      <c r="K1005" s="10"/>
      <c r="L1005" s="10"/>
      <c r="M1005" s="10"/>
      <c r="N1005" s="10"/>
      <c r="O1005" s="10"/>
      <c r="P1005" s="10"/>
      <c r="Q1005" s="10"/>
      <c r="R1005" s="10"/>
      <c r="S1005" s="10"/>
      <c r="T1005" s="10"/>
      <c r="U1005" s="10"/>
      <c r="V1005" s="10"/>
      <c r="W1005" s="10"/>
      <c r="X1005" s="10"/>
      <c r="Y1005" s="10"/>
      <c r="Z1005" s="10"/>
      <c r="AA1005" s="10"/>
      <c r="AB1005" s="10"/>
      <c r="AC1005" s="10"/>
      <c r="AD1005" s="10"/>
      <c r="AE1005" s="10"/>
      <c r="AF1005" s="10"/>
      <c r="AG1005" s="10"/>
      <c r="AH1005" s="10"/>
      <c r="AI1005" s="10"/>
      <c r="AJ1005" s="10"/>
      <c r="AK1005" s="10"/>
      <c r="AL1005" s="10"/>
      <c r="AM1005" s="10"/>
      <c r="AN1005" s="10"/>
      <c r="AO1005" s="10"/>
      <c r="AP1005" s="10"/>
      <c r="AQ1005" s="10"/>
      <c r="AR1005" s="10"/>
      <c r="AS1005" s="10"/>
      <c r="AT1005" s="10"/>
    </row>
    <row r="1006" spans="1:46" ht="12.75" x14ac:dyDescent="0.2">
      <c r="A1006" s="10"/>
      <c r="B1006" s="10"/>
      <c r="C1006" s="10"/>
      <c r="D1006" s="10"/>
      <c r="E1006" s="10"/>
      <c r="F1006" s="10"/>
      <c r="G1006" s="10"/>
      <c r="H1006" s="10"/>
      <c r="I1006" s="10"/>
      <c r="J1006" s="10"/>
      <c r="K1006" s="10"/>
      <c r="L1006" s="10"/>
      <c r="M1006" s="10"/>
      <c r="N1006" s="10"/>
      <c r="O1006" s="10"/>
      <c r="P1006" s="10"/>
      <c r="Q1006" s="10"/>
      <c r="R1006" s="10"/>
      <c r="S1006" s="10"/>
      <c r="T1006" s="10"/>
      <c r="U1006" s="10"/>
      <c r="V1006" s="10"/>
      <c r="W1006" s="10"/>
      <c r="X1006" s="10"/>
      <c r="Y1006" s="10"/>
      <c r="Z1006" s="10"/>
      <c r="AA1006" s="10"/>
      <c r="AB1006" s="10"/>
      <c r="AC1006" s="10"/>
      <c r="AD1006" s="10"/>
      <c r="AE1006" s="10"/>
      <c r="AF1006" s="10"/>
      <c r="AG1006" s="10"/>
      <c r="AH1006" s="10"/>
      <c r="AI1006" s="10"/>
      <c r="AJ1006" s="10"/>
      <c r="AK1006" s="10"/>
      <c r="AL1006" s="10"/>
      <c r="AM1006" s="10"/>
      <c r="AN1006" s="10"/>
      <c r="AO1006" s="10"/>
      <c r="AP1006" s="10"/>
      <c r="AQ1006" s="10"/>
      <c r="AR1006" s="10"/>
      <c r="AS1006" s="10"/>
      <c r="AT1006" s="10"/>
    </row>
    <row r="1007" spans="1:46" ht="12.75" x14ac:dyDescent="0.2">
      <c r="A1007" s="10"/>
      <c r="B1007" s="10"/>
      <c r="C1007" s="10"/>
      <c r="D1007" s="10"/>
      <c r="E1007" s="10"/>
      <c r="F1007" s="10"/>
      <c r="G1007" s="10"/>
      <c r="H1007" s="10"/>
      <c r="I1007" s="10"/>
      <c r="J1007" s="10"/>
      <c r="K1007" s="10"/>
      <c r="L1007" s="10"/>
      <c r="M1007" s="10"/>
      <c r="N1007" s="10"/>
      <c r="O1007" s="10"/>
      <c r="P1007" s="10"/>
      <c r="Q1007" s="10"/>
      <c r="R1007" s="10"/>
      <c r="S1007" s="10"/>
      <c r="T1007" s="10"/>
      <c r="U1007" s="10"/>
      <c r="V1007" s="10"/>
      <c r="W1007" s="10"/>
      <c r="X1007" s="10"/>
      <c r="Y1007" s="10"/>
      <c r="Z1007" s="10"/>
      <c r="AA1007" s="10"/>
      <c r="AB1007" s="10"/>
      <c r="AC1007" s="10"/>
      <c r="AD1007" s="10"/>
      <c r="AE1007" s="10"/>
      <c r="AF1007" s="10"/>
      <c r="AG1007" s="10"/>
      <c r="AH1007" s="10"/>
      <c r="AI1007" s="10"/>
      <c r="AJ1007" s="10"/>
      <c r="AK1007" s="10"/>
      <c r="AL1007" s="10"/>
      <c r="AM1007" s="10"/>
      <c r="AN1007" s="10"/>
      <c r="AO1007" s="10"/>
      <c r="AP1007" s="10"/>
      <c r="AQ1007" s="10"/>
      <c r="AR1007" s="10"/>
      <c r="AS1007" s="10"/>
      <c r="AT1007" s="10"/>
    </row>
    <row r="1008" spans="1:46" ht="12.75" x14ac:dyDescent="0.2">
      <c r="A1008" s="10"/>
      <c r="B1008" s="10"/>
      <c r="C1008" s="10"/>
      <c r="D1008" s="10"/>
      <c r="E1008" s="10"/>
      <c r="F1008" s="10"/>
      <c r="G1008" s="10"/>
      <c r="H1008" s="10"/>
      <c r="I1008" s="10"/>
      <c r="J1008" s="10"/>
      <c r="K1008" s="10"/>
      <c r="L1008" s="10"/>
      <c r="M1008" s="10"/>
      <c r="N1008" s="10"/>
      <c r="O1008" s="10"/>
      <c r="P1008" s="10"/>
      <c r="Q1008" s="10"/>
      <c r="R1008" s="10"/>
      <c r="S1008" s="10"/>
      <c r="T1008" s="10"/>
      <c r="U1008" s="10"/>
      <c r="V1008" s="10"/>
      <c r="W1008" s="10"/>
      <c r="X1008" s="10"/>
      <c r="Y1008" s="10"/>
      <c r="Z1008" s="10"/>
      <c r="AA1008" s="10"/>
      <c r="AB1008" s="10"/>
      <c r="AC1008" s="10"/>
      <c r="AD1008" s="10"/>
      <c r="AE1008" s="10"/>
      <c r="AF1008" s="10"/>
      <c r="AG1008" s="10"/>
      <c r="AH1008" s="10"/>
      <c r="AI1008" s="10"/>
      <c r="AJ1008" s="10"/>
      <c r="AK1008" s="10"/>
      <c r="AL1008" s="10"/>
      <c r="AM1008" s="10"/>
      <c r="AN1008" s="10"/>
      <c r="AO1008" s="10"/>
      <c r="AP1008" s="10"/>
      <c r="AQ1008" s="10"/>
      <c r="AR1008" s="10"/>
      <c r="AS1008" s="10"/>
      <c r="AT1008" s="10"/>
    </row>
    <row r="1009" spans="1:46" ht="12.75" x14ac:dyDescent="0.2">
      <c r="A1009" s="10"/>
      <c r="B1009" s="10"/>
      <c r="C1009" s="10"/>
      <c r="D1009" s="10"/>
      <c r="E1009" s="10"/>
      <c r="F1009" s="10"/>
      <c r="G1009" s="10"/>
      <c r="H1009" s="10"/>
      <c r="I1009" s="10"/>
      <c r="J1009" s="10"/>
      <c r="K1009" s="10"/>
      <c r="L1009" s="10"/>
      <c r="M1009" s="10"/>
      <c r="N1009" s="10"/>
      <c r="O1009" s="10"/>
      <c r="P1009" s="10"/>
      <c r="Q1009" s="10"/>
      <c r="R1009" s="10"/>
      <c r="S1009" s="10"/>
      <c r="T1009" s="10"/>
      <c r="U1009" s="10"/>
      <c r="V1009" s="10"/>
      <c r="W1009" s="10"/>
      <c r="X1009" s="10"/>
      <c r="Y1009" s="10"/>
      <c r="Z1009" s="10"/>
      <c r="AA1009" s="10"/>
      <c r="AB1009" s="10"/>
      <c r="AC1009" s="10"/>
      <c r="AD1009" s="10"/>
      <c r="AE1009" s="10"/>
      <c r="AF1009" s="10"/>
      <c r="AG1009" s="10"/>
      <c r="AH1009" s="10"/>
      <c r="AI1009" s="10"/>
      <c r="AJ1009" s="10"/>
      <c r="AK1009" s="10"/>
      <c r="AL1009" s="10"/>
      <c r="AM1009" s="10"/>
      <c r="AN1009" s="10"/>
      <c r="AO1009" s="10"/>
      <c r="AP1009" s="10"/>
      <c r="AQ1009" s="10"/>
      <c r="AR1009" s="10"/>
      <c r="AS1009" s="10"/>
      <c r="AT1009" s="10"/>
    </row>
    <row r="1010" spans="1:46" ht="12.75" x14ac:dyDescent="0.2">
      <c r="A1010" s="10"/>
      <c r="B1010" s="10"/>
      <c r="C1010" s="10"/>
      <c r="D1010" s="10"/>
      <c r="E1010" s="10"/>
      <c r="F1010" s="10"/>
      <c r="G1010" s="10"/>
      <c r="H1010" s="10"/>
      <c r="I1010" s="10"/>
      <c r="J1010" s="10"/>
      <c r="K1010" s="10"/>
      <c r="L1010" s="10"/>
      <c r="M1010" s="10"/>
      <c r="N1010" s="10"/>
      <c r="O1010" s="10"/>
      <c r="P1010" s="10"/>
      <c r="Q1010" s="10"/>
      <c r="R1010" s="10"/>
      <c r="S1010" s="10"/>
      <c r="T1010" s="10"/>
      <c r="U1010" s="10"/>
      <c r="V1010" s="10"/>
      <c r="W1010" s="10"/>
      <c r="X1010" s="10"/>
      <c r="Y1010" s="10"/>
      <c r="Z1010" s="10"/>
      <c r="AA1010" s="10"/>
      <c r="AB1010" s="10"/>
      <c r="AC1010" s="10"/>
      <c r="AD1010" s="10"/>
      <c r="AE1010" s="10"/>
      <c r="AF1010" s="10"/>
      <c r="AG1010" s="10"/>
      <c r="AH1010" s="10"/>
      <c r="AI1010" s="10"/>
      <c r="AJ1010" s="10"/>
      <c r="AK1010" s="10"/>
      <c r="AL1010" s="10"/>
      <c r="AM1010" s="10"/>
      <c r="AN1010" s="10"/>
      <c r="AO1010" s="10"/>
      <c r="AP1010" s="10"/>
      <c r="AQ1010" s="10"/>
      <c r="AR1010" s="10"/>
      <c r="AS1010" s="10"/>
      <c r="AT1010" s="10"/>
    </row>
    <row r="1011" spans="1:46" ht="12.75" x14ac:dyDescent="0.2">
      <c r="A1011" s="10"/>
      <c r="B1011" s="10"/>
      <c r="C1011" s="10"/>
      <c r="D1011" s="10"/>
      <c r="E1011" s="10"/>
      <c r="F1011" s="10"/>
      <c r="G1011" s="10"/>
      <c r="H1011" s="10"/>
      <c r="I1011" s="10"/>
      <c r="J1011" s="10"/>
      <c r="K1011" s="10"/>
      <c r="L1011" s="10"/>
      <c r="M1011" s="10"/>
      <c r="N1011" s="10"/>
      <c r="O1011" s="10"/>
      <c r="P1011" s="10"/>
      <c r="Q1011" s="10"/>
      <c r="R1011" s="10"/>
      <c r="S1011" s="10"/>
      <c r="T1011" s="10"/>
      <c r="U1011" s="10"/>
      <c r="V1011" s="10"/>
      <c r="W1011" s="10"/>
      <c r="X1011" s="10"/>
      <c r="Y1011" s="10"/>
      <c r="Z1011" s="10"/>
      <c r="AA1011" s="10"/>
      <c r="AB1011" s="10"/>
      <c r="AC1011" s="10"/>
      <c r="AD1011" s="10"/>
      <c r="AE1011" s="10"/>
      <c r="AF1011" s="10"/>
      <c r="AG1011" s="10"/>
      <c r="AH1011" s="10"/>
      <c r="AI1011" s="10"/>
      <c r="AJ1011" s="10"/>
      <c r="AK1011" s="10"/>
      <c r="AL1011" s="10"/>
      <c r="AM1011" s="10"/>
      <c r="AN1011" s="10"/>
      <c r="AO1011" s="10"/>
      <c r="AP1011" s="10"/>
      <c r="AQ1011" s="10"/>
      <c r="AR1011" s="10"/>
      <c r="AS1011" s="10"/>
      <c r="AT1011" s="10"/>
    </row>
    <row r="1012" spans="1:46" ht="12.75" x14ac:dyDescent="0.2">
      <c r="A1012" s="10"/>
      <c r="B1012" s="10"/>
      <c r="C1012" s="10"/>
      <c r="D1012" s="10"/>
      <c r="E1012" s="10"/>
      <c r="F1012" s="10"/>
      <c r="G1012" s="10"/>
      <c r="H1012" s="10"/>
      <c r="I1012" s="10"/>
      <c r="J1012" s="10"/>
      <c r="K1012" s="10"/>
      <c r="L1012" s="10"/>
      <c r="M1012" s="10"/>
      <c r="N1012" s="10"/>
      <c r="O1012" s="10"/>
      <c r="P1012" s="10"/>
      <c r="Q1012" s="10"/>
      <c r="R1012" s="10"/>
      <c r="S1012" s="10"/>
      <c r="T1012" s="10"/>
      <c r="U1012" s="10"/>
      <c r="V1012" s="10"/>
      <c r="W1012" s="10"/>
      <c r="X1012" s="10"/>
      <c r="Y1012" s="10"/>
      <c r="Z1012" s="10"/>
      <c r="AA1012" s="10"/>
      <c r="AB1012" s="10"/>
      <c r="AC1012" s="10"/>
      <c r="AD1012" s="10"/>
      <c r="AE1012" s="10"/>
      <c r="AF1012" s="10"/>
      <c r="AG1012" s="10"/>
      <c r="AH1012" s="10"/>
      <c r="AI1012" s="10"/>
      <c r="AJ1012" s="10"/>
      <c r="AK1012" s="10"/>
      <c r="AL1012" s="10"/>
      <c r="AM1012" s="10"/>
      <c r="AN1012" s="10"/>
      <c r="AO1012" s="10"/>
      <c r="AP1012" s="10"/>
      <c r="AQ1012" s="10"/>
      <c r="AR1012" s="10"/>
      <c r="AS1012" s="10"/>
      <c r="AT1012" s="10"/>
    </row>
    <row r="1013" spans="1:46" ht="12.75" x14ac:dyDescent="0.2">
      <c r="A1013" s="10"/>
      <c r="B1013" s="10"/>
      <c r="C1013" s="10"/>
      <c r="D1013" s="10"/>
      <c r="E1013" s="10"/>
      <c r="F1013" s="10"/>
      <c r="G1013" s="10"/>
      <c r="H1013" s="10"/>
      <c r="I1013" s="10"/>
      <c r="J1013" s="10"/>
      <c r="K1013" s="10"/>
      <c r="L1013" s="10"/>
      <c r="M1013" s="10"/>
      <c r="N1013" s="10"/>
      <c r="O1013" s="10"/>
      <c r="P1013" s="10"/>
      <c r="Q1013" s="10"/>
      <c r="R1013" s="10"/>
      <c r="S1013" s="10"/>
      <c r="T1013" s="10"/>
      <c r="U1013" s="10"/>
      <c r="V1013" s="10"/>
      <c r="W1013" s="10"/>
      <c r="X1013" s="10"/>
      <c r="Y1013" s="10"/>
      <c r="Z1013" s="10"/>
      <c r="AA1013" s="10"/>
      <c r="AB1013" s="10"/>
      <c r="AC1013" s="10"/>
      <c r="AD1013" s="10"/>
      <c r="AE1013" s="10"/>
      <c r="AF1013" s="10"/>
      <c r="AG1013" s="10"/>
      <c r="AH1013" s="10"/>
      <c r="AI1013" s="10"/>
      <c r="AJ1013" s="10"/>
      <c r="AK1013" s="10"/>
      <c r="AL1013" s="10"/>
      <c r="AM1013" s="10"/>
      <c r="AN1013" s="10"/>
      <c r="AO1013" s="10"/>
      <c r="AP1013" s="10"/>
      <c r="AQ1013" s="10"/>
      <c r="AR1013" s="10"/>
      <c r="AS1013" s="10"/>
      <c r="AT1013" s="10"/>
    </row>
    <row r="1014" spans="1:46" ht="12.75" x14ac:dyDescent="0.2">
      <c r="A1014" s="10"/>
      <c r="B1014" s="10"/>
      <c r="C1014" s="10"/>
      <c r="D1014" s="10"/>
      <c r="E1014" s="10"/>
      <c r="F1014" s="10"/>
      <c r="G1014" s="10"/>
      <c r="H1014" s="10"/>
      <c r="I1014" s="10"/>
      <c r="J1014" s="10"/>
      <c r="K1014" s="10"/>
      <c r="L1014" s="10"/>
      <c r="M1014" s="10"/>
      <c r="N1014" s="10"/>
      <c r="O1014" s="10"/>
      <c r="P1014" s="10"/>
      <c r="Q1014" s="10"/>
      <c r="R1014" s="10"/>
      <c r="S1014" s="10"/>
      <c r="T1014" s="10"/>
      <c r="U1014" s="10"/>
      <c r="V1014" s="10"/>
      <c r="W1014" s="10"/>
      <c r="X1014" s="10"/>
      <c r="Y1014" s="10"/>
      <c r="Z1014" s="10"/>
      <c r="AA1014" s="10"/>
      <c r="AB1014" s="10"/>
      <c r="AC1014" s="10"/>
      <c r="AD1014" s="10"/>
      <c r="AE1014" s="10"/>
      <c r="AF1014" s="10"/>
      <c r="AG1014" s="10"/>
      <c r="AH1014" s="10"/>
      <c r="AI1014" s="10"/>
      <c r="AJ1014" s="10"/>
      <c r="AK1014" s="10"/>
      <c r="AL1014" s="10"/>
      <c r="AM1014" s="10"/>
      <c r="AN1014" s="10"/>
      <c r="AO1014" s="10"/>
      <c r="AP1014" s="10"/>
      <c r="AQ1014" s="10"/>
      <c r="AR1014" s="10"/>
      <c r="AS1014" s="10"/>
      <c r="AT1014" s="10"/>
    </row>
    <row r="1015" spans="1:46" ht="12.75" x14ac:dyDescent="0.2">
      <c r="A1015" s="10"/>
      <c r="B1015" s="10"/>
      <c r="C1015" s="10"/>
      <c r="D1015" s="10"/>
      <c r="E1015" s="10"/>
      <c r="F1015" s="10"/>
      <c r="G1015" s="10"/>
      <c r="H1015" s="10"/>
      <c r="I1015" s="10"/>
      <c r="J1015" s="10"/>
      <c r="K1015" s="10"/>
      <c r="L1015" s="10"/>
      <c r="M1015" s="10"/>
      <c r="N1015" s="10"/>
      <c r="O1015" s="10"/>
      <c r="P1015" s="10"/>
      <c r="Q1015" s="10"/>
      <c r="R1015" s="10"/>
      <c r="S1015" s="10"/>
      <c r="T1015" s="10"/>
      <c r="U1015" s="10"/>
      <c r="V1015" s="10"/>
      <c r="W1015" s="10"/>
      <c r="X1015" s="10"/>
      <c r="Y1015" s="10"/>
      <c r="Z1015" s="10"/>
      <c r="AA1015" s="10"/>
      <c r="AB1015" s="10"/>
      <c r="AC1015" s="10"/>
      <c r="AD1015" s="10"/>
      <c r="AE1015" s="10"/>
      <c r="AF1015" s="10"/>
      <c r="AG1015" s="10"/>
      <c r="AH1015" s="10"/>
      <c r="AI1015" s="10"/>
      <c r="AJ1015" s="10"/>
      <c r="AK1015" s="10"/>
      <c r="AL1015" s="10"/>
      <c r="AM1015" s="10"/>
      <c r="AN1015" s="10"/>
      <c r="AO1015" s="10"/>
      <c r="AP1015" s="10"/>
      <c r="AQ1015" s="10"/>
      <c r="AR1015" s="10"/>
      <c r="AS1015" s="10"/>
      <c r="AT1015" s="10"/>
    </row>
    <row r="1016" spans="1:46" ht="12.75" x14ac:dyDescent="0.2">
      <c r="A1016" s="10"/>
      <c r="B1016" s="10"/>
      <c r="C1016" s="10"/>
      <c r="D1016" s="10"/>
      <c r="E1016" s="10"/>
      <c r="F1016" s="10"/>
      <c r="G1016" s="10"/>
      <c r="H1016" s="10"/>
      <c r="I1016" s="10"/>
      <c r="J1016" s="10"/>
      <c r="K1016" s="10"/>
      <c r="L1016" s="10"/>
      <c r="M1016" s="10"/>
      <c r="N1016" s="10"/>
      <c r="O1016" s="10"/>
      <c r="P1016" s="10"/>
      <c r="Q1016" s="10"/>
      <c r="R1016" s="10"/>
      <c r="S1016" s="10"/>
      <c r="T1016" s="10"/>
      <c r="U1016" s="10"/>
      <c r="V1016" s="10"/>
      <c r="W1016" s="10"/>
      <c r="X1016" s="10"/>
      <c r="Y1016" s="10"/>
      <c r="Z1016" s="10"/>
      <c r="AA1016" s="10"/>
      <c r="AB1016" s="10"/>
      <c r="AC1016" s="10"/>
      <c r="AD1016" s="10"/>
      <c r="AE1016" s="10"/>
      <c r="AF1016" s="10"/>
      <c r="AG1016" s="10"/>
      <c r="AH1016" s="10"/>
      <c r="AI1016" s="10"/>
      <c r="AJ1016" s="10"/>
      <c r="AK1016" s="10"/>
      <c r="AL1016" s="10"/>
      <c r="AM1016" s="10"/>
      <c r="AN1016" s="10"/>
      <c r="AO1016" s="10"/>
      <c r="AP1016" s="10"/>
      <c r="AQ1016" s="10"/>
      <c r="AR1016" s="10"/>
      <c r="AS1016" s="10"/>
      <c r="AT1016" s="10"/>
    </row>
    <row r="1017" spans="1:46" ht="12.75" x14ac:dyDescent="0.2">
      <c r="A1017" s="10"/>
      <c r="B1017" s="10"/>
      <c r="C1017" s="10"/>
      <c r="D1017" s="10"/>
      <c r="E1017" s="10"/>
      <c r="F1017" s="10"/>
      <c r="G1017" s="10"/>
      <c r="H1017" s="10"/>
      <c r="I1017" s="10"/>
      <c r="J1017" s="10"/>
      <c r="K1017" s="10"/>
      <c r="L1017" s="10"/>
      <c r="M1017" s="10"/>
      <c r="N1017" s="10"/>
      <c r="O1017" s="10"/>
      <c r="P1017" s="10"/>
      <c r="Q1017" s="10"/>
      <c r="R1017" s="10"/>
      <c r="S1017" s="10"/>
      <c r="T1017" s="10"/>
      <c r="U1017" s="10"/>
      <c r="V1017" s="10"/>
      <c r="W1017" s="10"/>
      <c r="X1017" s="10"/>
      <c r="Y1017" s="10"/>
      <c r="Z1017" s="10"/>
      <c r="AA1017" s="10"/>
      <c r="AB1017" s="10"/>
      <c r="AC1017" s="10"/>
      <c r="AD1017" s="10"/>
      <c r="AE1017" s="10"/>
      <c r="AF1017" s="10"/>
      <c r="AG1017" s="10"/>
      <c r="AH1017" s="10"/>
      <c r="AI1017" s="10"/>
      <c r="AJ1017" s="10"/>
      <c r="AK1017" s="10"/>
      <c r="AL1017" s="10"/>
      <c r="AM1017" s="10"/>
      <c r="AN1017" s="10"/>
      <c r="AO1017" s="10"/>
      <c r="AP1017" s="10"/>
      <c r="AQ1017" s="10"/>
      <c r="AR1017" s="10"/>
      <c r="AS1017" s="10"/>
      <c r="AT1017" s="10"/>
    </row>
    <row r="1018" spans="1:46" ht="12.75" x14ac:dyDescent="0.2">
      <c r="A1018" s="10"/>
      <c r="B1018" s="10"/>
      <c r="C1018" s="10"/>
      <c r="D1018" s="10"/>
      <c r="E1018" s="10"/>
      <c r="F1018" s="10"/>
      <c r="G1018" s="10"/>
      <c r="H1018" s="10"/>
      <c r="I1018" s="10"/>
      <c r="J1018" s="10"/>
      <c r="K1018" s="10"/>
      <c r="L1018" s="10"/>
      <c r="M1018" s="10"/>
      <c r="N1018" s="10"/>
      <c r="O1018" s="10"/>
      <c r="P1018" s="10"/>
      <c r="Q1018" s="10"/>
      <c r="R1018" s="10"/>
      <c r="S1018" s="10"/>
      <c r="T1018" s="10"/>
      <c r="U1018" s="10"/>
      <c r="V1018" s="10"/>
      <c r="W1018" s="10"/>
      <c r="X1018" s="10"/>
      <c r="Y1018" s="10"/>
      <c r="Z1018" s="10"/>
      <c r="AA1018" s="10"/>
      <c r="AB1018" s="10"/>
      <c r="AC1018" s="10"/>
      <c r="AD1018" s="10"/>
      <c r="AE1018" s="10"/>
      <c r="AF1018" s="10"/>
      <c r="AG1018" s="10"/>
      <c r="AH1018" s="10"/>
      <c r="AI1018" s="10"/>
      <c r="AJ1018" s="10"/>
      <c r="AK1018" s="10"/>
      <c r="AL1018" s="10"/>
      <c r="AM1018" s="10"/>
      <c r="AN1018" s="10"/>
      <c r="AO1018" s="10"/>
      <c r="AP1018" s="10"/>
      <c r="AQ1018" s="10"/>
      <c r="AR1018" s="10"/>
      <c r="AS1018" s="10"/>
      <c r="AT1018" s="10"/>
    </row>
    <row r="1019" spans="1:46" ht="12.75" x14ac:dyDescent="0.2">
      <c r="A1019" s="10"/>
      <c r="B1019" s="10"/>
      <c r="C1019" s="10"/>
      <c r="D1019" s="10"/>
      <c r="E1019" s="10"/>
      <c r="F1019" s="10"/>
      <c r="G1019" s="10"/>
      <c r="H1019" s="10"/>
      <c r="I1019" s="10"/>
      <c r="J1019" s="10"/>
      <c r="K1019" s="10"/>
      <c r="L1019" s="10"/>
      <c r="M1019" s="10"/>
      <c r="N1019" s="10"/>
      <c r="O1019" s="10"/>
      <c r="P1019" s="10"/>
      <c r="Q1019" s="10"/>
      <c r="R1019" s="10"/>
      <c r="S1019" s="10"/>
      <c r="T1019" s="10"/>
      <c r="U1019" s="10"/>
      <c r="V1019" s="10"/>
      <c r="W1019" s="10"/>
      <c r="X1019" s="10"/>
      <c r="Y1019" s="10"/>
      <c r="Z1019" s="10"/>
      <c r="AA1019" s="10"/>
      <c r="AB1019" s="10"/>
      <c r="AC1019" s="10"/>
      <c r="AD1019" s="10"/>
      <c r="AE1019" s="10"/>
      <c r="AF1019" s="10"/>
      <c r="AG1019" s="10"/>
      <c r="AH1019" s="10"/>
      <c r="AI1019" s="10"/>
      <c r="AJ1019" s="10"/>
      <c r="AK1019" s="10"/>
      <c r="AL1019" s="10"/>
      <c r="AM1019" s="10"/>
      <c r="AN1019" s="10"/>
      <c r="AO1019" s="10"/>
      <c r="AP1019" s="10"/>
      <c r="AQ1019" s="10"/>
      <c r="AR1019" s="10"/>
      <c r="AS1019" s="10"/>
      <c r="AT1019" s="10"/>
    </row>
    <row r="1020" spans="1:46" ht="12.75" x14ac:dyDescent="0.2">
      <c r="A1020" s="10"/>
      <c r="B1020" s="10"/>
      <c r="C1020" s="10"/>
      <c r="D1020" s="10"/>
      <c r="E1020" s="10"/>
      <c r="F1020" s="10"/>
      <c r="G1020" s="10"/>
      <c r="H1020" s="10"/>
      <c r="I1020" s="10"/>
      <c r="J1020" s="10"/>
      <c r="K1020" s="10"/>
      <c r="L1020" s="10"/>
      <c r="M1020" s="10"/>
      <c r="N1020" s="10"/>
      <c r="O1020" s="10"/>
      <c r="P1020" s="10"/>
      <c r="Q1020" s="10"/>
      <c r="R1020" s="10"/>
      <c r="S1020" s="10"/>
      <c r="T1020" s="10"/>
      <c r="U1020" s="10"/>
      <c r="V1020" s="10"/>
      <c r="W1020" s="10"/>
      <c r="X1020" s="10"/>
      <c r="Y1020" s="10"/>
      <c r="Z1020" s="10"/>
      <c r="AA1020" s="10"/>
      <c r="AB1020" s="10"/>
      <c r="AC1020" s="10"/>
      <c r="AD1020" s="10"/>
      <c r="AE1020" s="10"/>
      <c r="AF1020" s="10"/>
      <c r="AG1020" s="10"/>
      <c r="AH1020" s="10"/>
      <c r="AI1020" s="10"/>
      <c r="AJ1020" s="10"/>
      <c r="AK1020" s="10"/>
      <c r="AL1020" s="10"/>
      <c r="AM1020" s="10"/>
      <c r="AN1020" s="10"/>
      <c r="AO1020" s="10"/>
      <c r="AP1020" s="10"/>
      <c r="AQ1020" s="10"/>
      <c r="AR1020" s="10"/>
      <c r="AS1020" s="10"/>
      <c r="AT1020" s="10"/>
    </row>
    <row r="1021" spans="1:46" ht="12.75" x14ac:dyDescent="0.2">
      <c r="A1021" s="10"/>
      <c r="B1021" s="10"/>
      <c r="C1021" s="10"/>
      <c r="D1021" s="10"/>
      <c r="E1021" s="10"/>
      <c r="F1021" s="10"/>
      <c r="G1021" s="10"/>
      <c r="H1021" s="10"/>
      <c r="I1021" s="10"/>
      <c r="J1021" s="10"/>
      <c r="K1021" s="10"/>
      <c r="L1021" s="10"/>
      <c r="M1021" s="10"/>
      <c r="N1021" s="10"/>
      <c r="O1021" s="10"/>
      <c r="P1021" s="10"/>
      <c r="Q1021" s="10"/>
      <c r="R1021" s="10"/>
      <c r="S1021" s="10"/>
      <c r="T1021" s="10"/>
      <c r="U1021" s="10"/>
      <c r="V1021" s="10"/>
      <c r="W1021" s="10"/>
      <c r="X1021" s="10"/>
      <c r="Y1021" s="10"/>
      <c r="Z1021" s="10"/>
      <c r="AA1021" s="10"/>
      <c r="AB1021" s="10"/>
      <c r="AC1021" s="10"/>
      <c r="AD1021" s="10"/>
      <c r="AE1021" s="10"/>
      <c r="AF1021" s="10"/>
      <c r="AG1021" s="10"/>
      <c r="AH1021" s="10"/>
      <c r="AI1021" s="10"/>
      <c r="AJ1021" s="10"/>
      <c r="AK1021" s="10"/>
      <c r="AL1021" s="10"/>
      <c r="AM1021" s="10"/>
      <c r="AN1021" s="10"/>
      <c r="AO1021" s="10"/>
      <c r="AP1021" s="10"/>
      <c r="AQ1021" s="10"/>
      <c r="AR1021" s="10"/>
      <c r="AS1021" s="10"/>
      <c r="AT1021" s="10"/>
    </row>
    <row r="1022" spans="1:46" ht="12.75" x14ac:dyDescent="0.2">
      <c r="A1022" s="10"/>
      <c r="B1022" s="10"/>
      <c r="C1022" s="10"/>
      <c r="D1022" s="10"/>
      <c r="E1022" s="10"/>
      <c r="F1022" s="10"/>
      <c r="G1022" s="10"/>
      <c r="H1022" s="10"/>
      <c r="I1022" s="10"/>
      <c r="J1022" s="10"/>
      <c r="K1022" s="10"/>
      <c r="L1022" s="10"/>
      <c r="M1022" s="10"/>
      <c r="N1022" s="10"/>
      <c r="O1022" s="10"/>
      <c r="P1022" s="10"/>
      <c r="Q1022" s="10"/>
      <c r="R1022" s="10"/>
      <c r="S1022" s="10"/>
      <c r="T1022" s="10"/>
      <c r="U1022" s="10"/>
      <c r="V1022" s="10"/>
      <c r="W1022" s="10"/>
      <c r="X1022" s="10"/>
      <c r="Y1022" s="10"/>
      <c r="Z1022" s="10"/>
      <c r="AA1022" s="10"/>
      <c r="AB1022" s="10"/>
      <c r="AC1022" s="10"/>
      <c r="AD1022" s="10"/>
      <c r="AE1022" s="10"/>
      <c r="AF1022" s="10"/>
      <c r="AG1022" s="10"/>
      <c r="AH1022" s="10"/>
      <c r="AI1022" s="10"/>
      <c r="AJ1022" s="10"/>
      <c r="AK1022" s="10"/>
      <c r="AL1022" s="10"/>
      <c r="AM1022" s="10"/>
      <c r="AN1022" s="10"/>
      <c r="AO1022" s="10"/>
      <c r="AP1022" s="10"/>
      <c r="AQ1022" s="10"/>
      <c r="AR1022" s="10"/>
      <c r="AS1022" s="10"/>
      <c r="AT1022" s="10"/>
    </row>
    <row r="1023" spans="1:46" ht="12.75" x14ac:dyDescent="0.2">
      <c r="A1023" s="10"/>
      <c r="B1023" s="10"/>
      <c r="C1023" s="10"/>
      <c r="D1023" s="10"/>
      <c r="E1023" s="10"/>
      <c r="F1023" s="10"/>
      <c r="G1023" s="10"/>
      <c r="H1023" s="10"/>
      <c r="I1023" s="10"/>
      <c r="J1023" s="10"/>
      <c r="K1023" s="10"/>
      <c r="L1023" s="10"/>
      <c r="M1023" s="10"/>
      <c r="N1023" s="10"/>
      <c r="O1023" s="10"/>
      <c r="P1023" s="10"/>
      <c r="Q1023" s="10"/>
      <c r="R1023" s="10"/>
      <c r="S1023" s="10"/>
      <c r="T1023" s="10"/>
      <c r="U1023" s="10"/>
      <c r="V1023" s="10"/>
      <c r="W1023" s="10"/>
      <c r="X1023" s="10"/>
      <c r="Y1023" s="10"/>
      <c r="Z1023" s="10"/>
      <c r="AA1023" s="10"/>
      <c r="AB1023" s="10"/>
      <c r="AC1023" s="10"/>
      <c r="AD1023" s="10"/>
      <c r="AE1023" s="10"/>
      <c r="AF1023" s="10"/>
      <c r="AG1023" s="10"/>
      <c r="AH1023" s="10"/>
      <c r="AI1023" s="10"/>
      <c r="AJ1023" s="10"/>
      <c r="AK1023" s="10"/>
      <c r="AL1023" s="10"/>
      <c r="AM1023" s="10"/>
      <c r="AN1023" s="10"/>
      <c r="AO1023" s="10"/>
      <c r="AP1023" s="10"/>
      <c r="AQ1023" s="10"/>
      <c r="AR1023" s="10"/>
      <c r="AS1023" s="10"/>
      <c r="AT1023" s="10"/>
    </row>
    <row r="1024" spans="1:46" ht="12.75" x14ac:dyDescent="0.2">
      <c r="A1024" s="10"/>
      <c r="B1024" s="10"/>
      <c r="C1024" s="10"/>
      <c r="D1024" s="10"/>
      <c r="E1024" s="10"/>
      <c r="F1024" s="10"/>
      <c r="G1024" s="10"/>
      <c r="H1024" s="10"/>
      <c r="I1024" s="10"/>
      <c r="J1024" s="10"/>
      <c r="K1024" s="10"/>
      <c r="L1024" s="10"/>
      <c r="M1024" s="10"/>
      <c r="N1024" s="10"/>
      <c r="O1024" s="10"/>
      <c r="P1024" s="10"/>
      <c r="Q1024" s="10"/>
      <c r="R1024" s="10"/>
      <c r="S1024" s="10"/>
      <c r="T1024" s="10"/>
      <c r="U1024" s="10"/>
      <c r="V1024" s="10"/>
      <c r="W1024" s="10"/>
      <c r="X1024" s="10"/>
      <c r="Y1024" s="10"/>
      <c r="Z1024" s="10"/>
      <c r="AA1024" s="10"/>
      <c r="AB1024" s="10"/>
      <c r="AC1024" s="10"/>
      <c r="AD1024" s="10"/>
      <c r="AE1024" s="10"/>
      <c r="AF1024" s="10"/>
      <c r="AG1024" s="10"/>
      <c r="AH1024" s="10"/>
      <c r="AI1024" s="10"/>
      <c r="AJ1024" s="10"/>
      <c r="AK1024" s="10"/>
      <c r="AL1024" s="10"/>
      <c r="AM1024" s="10"/>
      <c r="AN1024" s="10"/>
      <c r="AO1024" s="10"/>
      <c r="AP1024" s="10"/>
      <c r="AQ1024" s="10"/>
      <c r="AR1024" s="10"/>
      <c r="AS1024" s="10"/>
      <c r="AT1024" s="10"/>
    </row>
    <row r="1025" spans="1:46" ht="12.75" x14ac:dyDescent="0.2">
      <c r="A1025" s="10"/>
      <c r="B1025" s="10"/>
      <c r="C1025" s="10"/>
      <c r="D1025" s="10"/>
      <c r="E1025" s="10"/>
      <c r="F1025" s="10"/>
      <c r="G1025" s="10"/>
      <c r="H1025" s="10"/>
      <c r="I1025" s="10"/>
      <c r="J1025" s="10"/>
      <c r="K1025" s="10"/>
      <c r="L1025" s="10"/>
      <c r="M1025" s="10"/>
      <c r="N1025" s="10"/>
      <c r="O1025" s="10"/>
      <c r="P1025" s="10"/>
      <c r="Q1025" s="10"/>
      <c r="R1025" s="10"/>
      <c r="S1025" s="10"/>
      <c r="T1025" s="10"/>
      <c r="U1025" s="10"/>
      <c r="V1025" s="10"/>
      <c r="W1025" s="10"/>
      <c r="X1025" s="10"/>
      <c r="Y1025" s="10"/>
      <c r="Z1025" s="10"/>
      <c r="AA1025" s="10"/>
      <c r="AB1025" s="10"/>
      <c r="AC1025" s="10"/>
      <c r="AD1025" s="10"/>
      <c r="AE1025" s="10"/>
      <c r="AF1025" s="10"/>
      <c r="AG1025" s="10"/>
      <c r="AH1025" s="10"/>
      <c r="AI1025" s="10"/>
      <c r="AJ1025" s="10"/>
      <c r="AK1025" s="10"/>
      <c r="AL1025" s="10"/>
      <c r="AM1025" s="10"/>
      <c r="AN1025" s="10"/>
      <c r="AO1025" s="10"/>
      <c r="AP1025" s="10"/>
      <c r="AQ1025" s="10"/>
      <c r="AR1025" s="10"/>
      <c r="AS1025" s="10"/>
      <c r="AT1025" s="10"/>
    </row>
    <row r="1026" spans="1:46" ht="12.75" x14ac:dyDescent="0.2">
      <c r="A1026" s="10"/>
      <c r="B1026" s="10"/>
      <c r="C1026" s="10"/>
      <c r="D1026" s="10"/>
      <c r="E1026" s="10"/>
      <c r="F1026" s="10"/>
      <c r="G1026" s="10"/>
      <c r="H1026" s="10"/>
      <c r="I1026" s="10"/>
      <c r="J1026" s="10"/>
      <c r="K1026" s="10"/>
      <c r="L1026" s="10"/>
      <c r="M1026" s="10"/>
      <c r="N1026" s="10"/>
      <c r="O1026" s="10"/>
      <c r="P1026" s="10"/>
      <c r="Q1026" s="10"/>
      <c r="R1026" s="10"/>
      <c r="S1026" s="10"/>
      <c r="T1026" s="10"/>
      <c r="U1026" s="10"/>
      <c r="V1026" s="10"/>
      <c r="W1026" s="10"/>
      <c r="X1026" s="10"/>
      <c r="Y1026" s="10"/>
      <c r="Z1026" s="10"/>
      <c r="AA1026" s="10"/>
      <c r="AB1026" s="10"/>
      <c r="AC1026" s="10"/>
      <c r="AD1026" s="10"/>
      <c r="AE1026" s="10"/>
      <c r="AF1026" s="10"/>
      <c r="AG1026" s="10"/>
      <c r="AH1026" s="10"/>
      <c r="AI1026" s="10"/>
      <c r="AJ1026" s="10"/>
      <c r="AK1026" s="10"/>
      <c r="AL1026" s="10"/>
      <c r="AM1026" s="10"/>
      <c r="AN1026" s="10"/>
      <c r="AO1026" s="10"/>
      <c r="AP1026" s="10"/>
      <c r="AQ1026" s="10"/>
      <c r="AR1026" s="10"/>
      <c r="AS1026" s="10"/>
      <c r="AT1026" s="10"/>
    </row>
    <row r="1027" spans="1:46" ht="12.75" x14ac:dyDescent="0.2">
      <c r="A1027" s="10"/>
      <c r="B1027" s="10"/>
      <c r="C1027" s="10"/>
      <c r="D1027" s="10"/>
      <c r="E1027" s="10"/>
      <c r="F1027" s="10"/>
      <c r="G1027" s="10"/>
      <c r="H1027" s="10"/>
      <c r="I1027" s="10"/>
      <c r="J1027" s="10"/>
      <c r="K1027" s="10"/>
      <c r="L1027" s="10"/>
      <c r="M1027" s="10"/>
      <c r="N1027" s="10"/>
      <c r="O1027" s="10"/>
      <c r="P1027" s="10"/>
      <c r="Q1027" s="10"/>
      <c r="R1027" s="10"/>
      <c r="S1027" s="10"/>
      <c r="T1027" s="10"/>
      <c r="U1027" s="10"/>
      <c r="V1027" s="10"/>
      <c r="W1027" s="10"/>
      <c r="X1027" s="10"/>
      <c r="Y1027" s="10"/>
      <c r="Z1027" s="10"/>
      <c r="AA1027" s="10"/>
      <c r="AB1027" s="10"/>
      <c r="AC1027" s="10"/>
      <c r="AD1027" s="10"/>
      <c r="AE1027" s="10"/>
      <c r="AF1027" s="10"/>
      <c r="AG1027" s="10"/>
      <c r="AH1027" s="10"/>
      <c r="AI1027" s="10"/>
      <c r="AJ1027" s="10"/>
      <c r="AK1027" s="10"/>
      <c r="AL1027" s="10"/>
      <c r="AM1027" s="10"/>
      <c r="AN1027" s="10"/>
      <c r="AO1027" s="10"/>
      <c r="AP1027" s="10"/>
      <c r="AQ1027" s="10"/>
      <c r="AR1027" s="10"/>
      <c r="AS1027" s="10"/>
      <c r="AT1027" s="10"/>
    </row>
    <row r="1028" spans="1:46" ht="12.75" x14ac:dyDescent="0.2">
      <c r="A1028" s="10"/>
      <c r="B1028" s="10"/>
      <c r="C1028" s="10"/>
      <c r="D1028" s="10"/>
      <c r="E1028" s="10"/>
      <c r="F1028" s="10"/>
      <c r="G1028" s="10"/>
      <c r="H1028" s="10"/>
      <c r="I1028" s="10"/>
      <c r="J1028" s="10"/>
      <c r="K1028" s="10"/>
      <c r="L1028" s="10"/>
      <c r="M1028" s="10"/>
      <c r="N1028" s="10"/>
      <c r="O1028" s="10"/>
      <c r="P1028" s="10"/>
      <c r="Q1028" s="10"/>
      <c r="R1028" s="10"/>
      <c r="S1028" s="10"/>
      <c r="T1028" s="10"/>
      <c r="U1028" s="10"/>
      <c r="V1028" s="10"/>
      <c r="W1028" s="10"/>
      <c r="X1028" s="10"/>
      <c r="Y1028" s="10"/>
      <c r="Z1028" s="10"/>
      <c r="AA1028" s="10"/>
      <c r="AB1028" s="10"/>
      <c r="AC1028" s="10"/>
      <c r="AD1028" s="10"/>
      <c r="AE1028" s="10"/>
      <c r="AF1028" s="10"/>
      <c r="AG1028" s="10"/>
      <c r="AH1028" s="10"/>
      <c r="AI1028" s="10"/>
      <c r="AJ1028" s="10"/>
      <c r="AK1028" s="10"/>
      <c r="AL1028" s="10"/>
      <c r="AM1028" s="10"/>
      <c r="AN1028" s="10"/>
      <c r="AO1028" s="10"/>
      <c r="AP1028" s="10"/>
      <c r="AQ1028" s="10"/>
      <c r="AR1028" s="10"/>
      <c r="AS1028" s="10"/>
      <c r="AT1028" s="10"/>
    </row>
    <row r="1029" spans="1:46" ht="12.75" x14ac:dyDescent="0.2">
      <c r="A1029" s="10"/>
      <c r="B1029" s="10"/>
      <c r="C1029" s="10"/>
      <c r="D1029" s="10"/>
      <c r="E1029" s="10"/>
      <c r="F1029" s="10"/>
      <c r="G1029" s="10"/>
      <c r="H1029" s="10"/>
      <c r="I1029" s="10"/>
      <c r="J1029" s="10"/>
      <c r="K1029" s="10"/>
      <c r="L1029" s="10"/>
      <c r="M1029" s="10"/>
      <c r="N1029" s="10"/>
      <c r="O1029" s="10"/>
      <c r="P1029" s="10"/>
      <c r="Q1029" s="10"/>
      <c r="R1029" s="10"/>
      <c r="S1029" s="10"/>
      <c r="T1029" s="10"/>
      <c r="U1029" s="10"/>
      <c r="V1029" s="10"/>
      <c r="W1029" s="10"/>
      <c r="X1029" s="10"/>
      <c r="Y1029" s="10"/>
      <c r="Z1029" s="10"/>
      <c r="AA1029" s="10"/>
      <c r="AB1029" s="10"/>
      <c r="AC1029" s="10"/>
      <c r="AD1029" s="10"/>
      <c r="AE1029" s="10"/>
      <c r="AF1029" s="10"/>
      <c r="AG1029" s="10"/>
      <c r="AH1029" s="10"/>
      <c r="AI1029" s="10"/>
      <c r="AJ1029" s="10"/>
      <c r="AK1029" s="10"/>
      <c r="AL1029" s="10"/>
      <c r="AM1029" s="10"/>
      <c r="AN1029" s="10"/>
      <c r="AO1029" s="10"/>
      <c r="AP1029" s="10"/>
      <c r="AQ1029" s="10"/>
      <c r="AR1029" s="10"/>
      <c r="AS1029" s="10"/>
      <c r="AT1029" s="10"/>
    </row>
    <row r="1030" spans="1:46" ht="12.75" x14ac:dyDescent="0.2">
      <c r="A1030" s="10"/>
      <c r="B1030" s="10"/>
      <c r="C1030" s="10"/>
      <c r="D1030" s="10"/>
      <c r="E1030" s="10"/>
      <c r="F1030" s="10"/>
      <c r="G1030" s="10"/>
      <c r="H1030" s="10"/>
      <c r="I1030" s="10"/>
      <c r="J1030" s="10"/>
      <c r="K1030" s="10"/>
      <c r="L1030" s="10"/>
      <c r="M1030" s="10"/>
      <c r="N1030" s="10"/>
      <c r="O1030" s="10"/>
      <c r="P1030" s="10"/>
      <c r="Q1030" s="10"/>
      <c r="R1030" s="10"/>
      <c r="S1030" s="10"/>
      <c r="T1030" s="10"/>
      <c r="U1030" s="10"/>
      <c r="V1030" s="10"/>
      <c r="W1030" s="10"/>
      <c r="X1030" s="10"/>
      <c r="Y1030" s="10"/>
      <c r="Z1030" s="10"/>
      <c r="AA1030" s="10"/>
      <c r="AB1030" s="10"/>
      <c r="AC1030" s="10"/>
      <c r="AD1030" s="10"/>
      <c r="AE1030" s="10"/>
      <c r="AF1030" s="10"/>
      <c r="AG1030" s="10"/>
      <c r="AH1030" s="10"/>
      <c r="AI1030" s="10"/>
      <c r="AJ1030" s="10"/>
      <c r="AK1030" s="10"/>
      <c r="AL1030" s="10"/>
      <c r="AM1030" s="10"/>
      <c r="AN1030" s="10"/>
      <c r="AO1030" s="10"/>
      <c r="AP1030" s="10"/>
      <c r="AQ1030" s="10"/>
      <c r="AR1030" s="10"/>
      <c r="AS1030" s="10"/>
      <c r="AT1030" s="10"/>
    </row>
    <row r="1031" spans="1:46" ht="12.75" x14ac:dyDescent="0.2">
      <c r="A1031" s="10"/>
      <c r="B1031" s="10"/>
      <c r="C1031" s="10"/>
      <c r="D1031" s="10"/>
      <c r="E1031" s="10"/>
      <c r="F1031" s="10"/>
      <c r="G1031" s="10"/>
      <c r="H1031" s="10"/>
      <c r="I1031" s="10"/>
      <c r="J1031" s="10"/>
      <c r="K1031" s="10"/>
      <c r="L1031" s="10"/>
      <c r="M1031" s="10"/>
      <c r="N1031" s="10"/>
      <c r="O1031" s="10"/>
      <c r="P1031" s="10"/>
      <c r="Q1031" s="10"/>
      <c r="R1031" s="10"/>
      <c r="S1031" s="10"/>
      <c r="T1031" s="10"/>
      <c r="U1031" s="10"/>
      <c r="V1031" s="10"/>
      <c r="W1031" s="10"/>
      <c r="X1031" s="10"/>
      <c r="Y1031" s="10"/>
      <c r="Z1031" s="10"/>
      <c r="AA1031" s="10"/>
      <c r="AB1031" s="10"/>
      <c r="AC1031" s="10"/>
      <c r="AD1031" s="10"/>
      <c r="AE1031" s="10"/>
      <c r="AF1031" s="10"/>
      <c r="AG1031" s="10"/>
      <c r="AH1031" s="10"/>
      <c r="AI1031" s="10"/>
      <c r="AJ1031" s="10"/>
      <c r="AK1031" s="10"/>
      <c r="AL1031" s="10"/>
      <c r="AM1031" s="10"/>
      <c r="AN1031" s="10"/>
      <c r="AO1031" s="10"/>
      <c r="AP1031" s="10"/>
      <c r="AQ1031" s="10"/>
      <c r="AR1031" s="10"/>
      <c r="AS1031" s="10"/>
      <c r="AT1031" s="10"/>
    </row>
    <row r="1032" spans="1:46" ht="12.75" x14ac:dyDescent="0.2">
      <c r="A1032" s="10"/>
      <c r="B1032" s="10"/>
      <c r="C1032" s="10"/>
      <c r="D1032" s="10"/>
      <c r="E1032" s="10"/>
      <c r="F1032" s="10"/>
      <c r="G1032" s="10"/>
      <c r="H1032" s="10"/>
      <c r="I1032" s="10"/>
      <c r="J1032" s="10"/>
      <c r="K1032" s="10"/>
      <c r="L1032" s="10"/>
      <c r="M1032" s="10"/>
      <c r="N1032" s="10"/>
      <c r="O1032" s="10"/>
      <c r="P1032" s="10"/>
      <c r="Q1032" s="10"/>
      <c r="R1032" s="10"/>
      <c r="S1032" s="10"/>
      <c r="T1032" s="10"/>
      <c r="U1032" s="10"/>
      <c r="V1032" s="10"/>
      <c r="W1032" s="10"/>
      <c r="X1032" s="10"/>
      <c r="Y1032" s="10"/>
      <c r="Z1032" s="10"/>
      <c r="AA1032" s="10"/>
      <c r="AB1032" s="10"/>
      <c r="AC1032" s="10"/>
      <c r="AD1032" s="10"/>
      <c r="AE1032" s="10"/>
      <c r="AF1032" s="10"/>
      <c r="AG1032" s="10"/>
      <c r="AH1032" s="10"/>
      <c r="AI1032" s="10"/>
      <c r="AJ1032" s="10"/>
      <c r="AK1032" s="10"/>
      <c r="AL1032" s="10"/>
      <c r="AM1032" s="10"/>
      <c r="AN1032" s="10"/>
      <c r="AO1032" s="10"/>
      <c r="AP1032" s="10"/>
      <c r="AQ1032" s="10"/>
      <c r="AR1032" s="10"/>
      <c r="AS1032" s="10"/>
      <c r="AT1032" s="10"/>
    </row>
    <row r="1033" spans="1:46" ht="12.75" x14ac:dyDescent="0.2">
      <c r="A1033" s="10"/>
      <c r="B1033" s="10"/>
      <c r="C1033" s="10"/>
      <c r="D1033" s="10"/>
      <c r="E1033" s="10"/>
      <c r="F1033" s="10"/>
      <c r="G1033" s="10"/>
      <c r="H1033" s="10"/>
      <c r="I1033" s="10"/>
      <c r="J1033" s="10"/>
      <c r="K1033" s="10"/>
      <c r="L1033" s="10"/>
      <c r="M1033" s="10"/>
      <c r="N1033" s="10"/>
      <c r="O1033" s="10"/>
      <c r="P1033" s="10"/>
      <c r="Q1033" s="10"/>
      <c r="R1033" s="10"/>
      <c r="S1033" s="10"/>
      <c r="T1033" s="10"/>
      <c r="U1033" s="10"/>
      <c r="V1033" s="10"/>
      <c r="W1033" s="10"/>
      <c r="X1033" s="10"/>
      <c r="Y1033" s="10"/>
      <c r="Z1033" s="10"/>
      <c r="AA1033" s="10"/>
      <c r="AB1033" s="10"/>
      <c r="AC1033" s="10"/>
      <c r="AD1033" s="10"/>
      <c r="AE1033" s="10"/>
      <c r="AF1033" s="10"/>
      <c r="AG1033" s="10"/>
      <c r="AH1033" s="10"/>
      <c r="AI1033" s="10"/>
      <c r="AJ1033" s="10"/>
      <c r="AK1033" s="10"/>
      <c r="AL1033" s="10"/>
      <c r="AM1033" s="10"/>
      <c r="AN1033" s="10"/>
      <c r="AO1033" s="10"/>
      <c r="AP1033" s="10"/>
      <c r="AQ1033" s="10"/>
      <c r="AR1033" s="10"/>
      <c r="AS1033" s="10"/>
      <c r="AT1033" s="10"/>
    </row>
    <row r="1034" spans="1:46" ht="12.75" x14ac:dyDescent="0.2">
      <c r="A1034" s="10"/>
      <c r="B1034" s="10"/>
      <c r="C1034" s="10"/>
      <c r="D1034" s="10"/>
      <c r="E1034" s="10"/>
      <c r="F1034" s="10"/>
      <c r="G1034" s="10"/>
      <c r="H1034" s="10"/>
      <c r="I1034" s="10"/>
      <c r="J1034" s="10"/>
      <c r="K1034" s="10"/>
      <c r="L1034" s="10"/>
      <c r="M1034" s="10"/>
      <c r="N1034" s="10"/>
      <c r="O1034" s="10"/>
      <c r="P1034" s="10"/>
      <c r="Q1034" s="10"/>
      <c r="R1034" s="10"/>
      <c r="S1034" s="10"/>
      <c r="T1034" s="10"/>
      <c r="U1034" s="10"/>
      <c r="V1034" s="10"/>
      <c r="W1034" s="10"/>
      <c r="X1034" s="10"/>
      <c r="Y1034" s="10"/>
      <c r="Z1034" s="10"/>
      <c r="AA1034" s="10"/>
      <c r="AB1034" s="10"/>
      <c r="AC1034" s="10"/>
      <c r="AD1034" s="10"/>
      <c r="AE1034" s="10"/>
      <c r="AF1034" s="10"/>
      <c r="AG1034" s="10"/>
      <c r="AH1034" s="10"/>
      <c r="AI1034" s="10"/>
      <c r="AJ1034" s="10"/>
      <c r="AK1034" s="10"/>
      <c r="AL1034" s="10"/>
      <c r="AM1034" s="10"/>
      <c r="AN1034" s="10"/>
      <c r="AO1034" s="10"/>
      <c r="AP1034" s="10"/>
      <c r="AQ1034" s="10"/>
      <c r="AR1034" s="10"/>
      <c r="AS1034" s="10"/>
      <c r="AT1034" s="10"/>
    </row>
  </sheetData>
  <autoFilter ref="B5:AG55" xr:uid="{00000000-0009-0000-0000-000005000000}">
    <sortState xmlns:xlrd2="http://schemas.microsoft.com/office/spreadsheetml/2017/richdata2" ref="B5:AG55">
      <sortCondition descending="1" ref="AG5:AG55"/>
    </sortState>
  </autoFilter>
  <mergeCells count="5">
    <mergeCell ref="A1:E1"/>
    <mergeCell ref="F1:G1"/>
    <mergeCell ref="I3:AG3"/>
    <mergeCell ref="I4:AD4"/>
    <mergeCell ref="AE4:AF4"/>
  </mergeCell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Izveštaj sa takmičenja</vt:lpstr>
      <vt:lpstr>I, test + eksp.</vt:lpstr>
      <vt:lpstr>II, test + eksp.</vt:lpstr>
      <vt:lpstr>III + IV, test + eksp.</vt:lpstr>
      <vt:lpstr>I + II, test + SIR</vt:lpstr>
      <vt:lpstr>III + IV, test + SIR</vt:lpstr>
      <vt:lpstr>'I + II, test + SIR'!kf</vt:lpstr>
      <vt:lpstr>'II, test + eksp.'!kf</vt:lpstr>
      <vt:lpstr>'III + IV, test + eksp.'!kf</vt:lpstr>
      <vt:lpstr>'III + IV, test + SIR'!kf</vt:lpstr>
      <vt:lpstr>kf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Aleksandra Margetic</dc:creator>
  <cp:lastModifiedBy>Aleksandra Margetic</cp:lastModifiedBy>
  <dcterms:created xsi:type="dcterms:W3CDTF">2026-04-22T11:09:06Z</dcterms:created>
  <dcterms:modified xsi:type="dcterms:W3CDTF">2026-04-22T11:10:23Z</dcterms:modified>
</cp:coreProperties>
</file>